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0720" windowHeight="13260" activeTab="0"/>
  </bookViews>
  <sheets>
    <sheet name="2020" sheetId="1" r:id="rId1"/>
  </sheets>
  <externalReferences>
    <externalReference r:id="rId4"/>
  </externalReferences>
  <definedNames>
    <definedName name="_xlfn.IFERROR" hidden="1">#NAME?</definedName>
    <definedName name="_xlnm.Print_Area" localSheetId="0">'2020'!$A$1:$R$244</definedName>
    <definedName name="_xlnm.Print_Area" localSheetId="0">'2020'!$A$1:$R$244</definedName>
  </definedNames>
  <calcPr fullCalcOnLoad="1"/>
</workbook>
</file>

<file path=xl/sharedStrings.xml><?xml version="1.0" encoding="utf-8"?>
<sst xmlns="http://schemas.openxmlformats.org/spreadsheetml/2006/main" count="1420" uniqueCount="693">
  <si>
    <t>ZHEJINAG BOSUER MOTION APPARATUS CO.,LTD.</t>
  </si>
  <si>
    <t>SPARE PART CATALOGUE -MODEL: KTM50 (KIDS)</t>
  </si>
  <si>
    <t>IMPORTANT REMARKS:</t>
  </si>
  <si>
    <t>1.Formulas have been set in this sheet.Please do not change any content or format,otherwise it will take long time for us to confirm.</t>
  </si>
  <si>
    <t>2."QTY" means the qty of spare parts included in the respective kit."ORDER QTY" means the qty of spare parts you want to order,which needs to be filled in the blank.</t>
  </si>
  <si>
    <t>3.If you need additional spare parts,please fill in the blanks "SPECIFICATION" ,"ENGLISH NAME",and "ORDER QTY" in the "ADDITIONAL SPARE PARTS REQUIRED"column.</t>
  </si>
  <si>
    <r>
      <rPr>
        <sz val="12"/>
        <color indexed="8"/>
        <rFont val="Arial"/>
        <family val="2"/>
      </rPr>
      <t>4.(For BSE ref. only)</t>
    </r>
    <r>
      <rPr>
        <sz val="12"/>
        <color indexed="8"/>
        <rFont val="DejaVu Sans"/>
        <family val="2"/>
      </rPr>
      <t>本清单配件状态根据订单号</t>
    </r>
    <r>
      <rPr>
        <sz val="12"/>
        <color indexed="8"/>
        <rFont val="Arial"/>
        <family val="2"/>
      </rPr>
      <t>:2018065</t>
    </r>
  </si>
  <si>
    <r>
      <rPr>
        <sz val="12"/>
        <color indexed="8"/>
        <rFont val="Arial"/>
        <family val="2"/>
      </rPr>
      <t>5.</t>
    </r>
    <r>
      <rPr>
        <sz val="12"/>
        <color indexed="8"/>
        <rFont val="DejaVu Sans"/>
        <family val="2"/>
      </rPr>
      <t>更新日期：</t>
    </r>
    <r>
      <rPr>
        <sz val="12"/>
        <color indexed="8"/>
        <rFont val="Arial"/>
        <family val="2"/>
      </rPr>
      <t>2018-12-27</t>
    </r>
  </si>
  <si>
    <t>DIAGRAM</t>
  </si>
  <si>
    <t>ENGINE</t>
  </si>
  <si>
    <t>POS.</t>
  </si>
  <si>
    <t>ERP CODE</t>
  </si>
  <si>
    <t>CHINESE NAME</t>
  </si>
  <si>
    <t>SPECIFICATION</t>
  </si>
  <si>
    <t xml:space="preserve">ENGLISH NAME </t>
  </si>
  <si>
    <t>UNIT</t>
  </si>
  <si>
    <r>
      <rPr>
        <sz val="9"/>
        <color indexed="8"/>
        <rFont val="DejaVu Sans"/>
        <family val="2"/>
      </rPr>
      <t>采购成本</t>
    </r>
    <r>
      <rPr>
        <sz val="9"/>
        <color indexed="8"/>
        <rFont val="宋体"/>
        <family val="0"/>
      </rPr>
      <t>(</t>
    </r>
    <r>
      <rPr>
        <sz val="9"/>
        <color indexed="8"/>
        <rFont val="DejaVu Sans"/>
        <family val="2"/>
      </rPr>
      <t>元</t>
    </r>
    <r>
      <rPr>
        <sz val="9"/>
        <color indexed="8"/>
        <rFont val="宋体"/>
        <family val="0"/>
      </rPr>
      <t>)</t>
    </r>
  </si>
  <si>
    <t>QTY</t>
  </si>
  <si>
    <t xml:space="preserve">UNIT PRICE                (EX WORKS) </t>
  </si>
  <si>
    <t>ORDER QTY</t>
  </si>
  <si>
    <t>TOTAL AMOUNT</t>
  </si>
  <si>
    <t>REMARKS</t>
  </si>
  <si>
    <t>1</t>
  </si>
  <si>
    <t>W.050.0079</t>
  </si>
  <si>
    <r>
      <rPr>
        <sz val="10"/>
        <color indexed="8"/>
        <rFont val="DejaVu Sans"/>
        <family val="2"/>
      </rPr>
      <t>四冲</t>
    </r>
    <r>
      <rPr>
        <sz val="10"/>
        <color indexed="8"/>
        <rFont val="Arial"/>
        <family val="2"/>
      </rPr>
      <t>50CC</t>
    </r>
    <r>
      <rPr>
        <sz val="10"/>
        <color indexed="8"/>
        <rFont val="DejaVu Sans"/>
        <family val="2"/>
      </rPr>
      <t>发动机</t>
    </r>
  </si>
  <si>
    <r>
      <rPr>
        <sz val="10"/>
        <color indexed="8"/>
        <rFont val="DejaVu Sans"/>
        <family val="2"/>
      </rPr>
      <t xml:space="preserve">金利马 自动波抛丸下置式 左右箱盖黑色 </t>
    </r>
    <r>
      <rPr>
        <sz val="10"/>
        <color indexed="8"/>
        <rFont val="Arial"/>
        <family val="2"/>
      </rPr>
      <t xml:space="preserve">420x10T </t>
    </r>
    <r>
      <rPr>
        <sz val="10"/>
        <color indexed="8"/>
        <rFont val="DejaVu Sans"/>
        <family val="2"/>
      </rPr>
      <t>右侧打</t>
    </r>
    <r>
      <rPr>
        <sz val="10"/>
        <color indexed="8"/>
        <rFont val="Arial"/>
        <family val="2"/>
      </rPr>
      <t>BSE</t>
    </r>
    <r>
      <rPr>
        <sz val="10"/>
        <color indexed="8"/>
        <rFont val="DejaVu Sans"/>
        <family val="2"/>
      </rPr>
      <t>含附件</t>
    </r>
    <r>
      <rPr>
        <sz val="10"/>
        <color indexed="8"/>
        <rFont val="Arial"/>
        <family val="2"/>
      </rPr>
      <t>(</t>
    </r>
    <r>
      <rPr>
        <sz val="10"/>
        <color indexed="8"/>
        <rFont val="DejaVu Sans"/>
        <family val="2"/>
      </rPr>
      <t>边盖</t>
    </r>
    <r>
      <rPr>
        <sz val="10"/>
        <color indexed="8"/>
        <rFont val="Arial"/>
        <family val="2"/>
      </rPr>
      <t>/</t>
    </r>
    <r>
      <rPr>
        <sz val="10"/>
        <color indexed="8"/>
        <rFont val="DejaVu Sans"/>
        <family val="2"/>
      </rPr>
      <t>化油器</t>
    </r>
    <r>
      <rPr>
        <sz val="10"/>
        <color indexed="8"/>
        <rFont val="Arial"/>
        <family val="2"/>
      </rPr>
      <t>/</t>
    </r>
    <r>
      <rPr>
        <sz val="10"/>
        <color indexed="8"/>
        <rFont val="DejaVu Sans"/>
        <family val="2"/>
      </rPr>
      <t>进气管</t>
    </r>
    <r>
      <rPr>
        <sz val="10"/>
        <color indexed="8"/>
        <rFont val="Arial"/>
        <family val="2"/>
      </rPr>
      <t>/</t>
    </r>
    <r>
      <rPr>
        <sz val="10"/>
        <color indexed="8"/>
        <rFont val="DejaVu Sans"/>
        <family val="2"/>
      </rPr>
      <t>空滤器和排气口密封垫</t>
    </r>
    <r>
      <rPr>
        <sz val="10"/>
        <color indexed="8"/>
        <rFont val="Arial"/>
        <family val="2"/>
      </rPr>
      <t>)</t>
    </r>
  </si>
  <si>
    <t>Двигатель в сборе 50CC</t>
  </si>
  <si>
    <t>台</t>
  </si>
  <si>
    <t>1-1</t>
  </si>
  <si>
    <t>1.007.0060</t>
  </si>
  <si>
    <t>进气管胶木垫</t>
  </si>
  <si>
    <t>KXD 50CC</t>
  </si>
  <si>
    <t>composite plastic spacer</t>
  </si>
  <si>
    <t>个</t>
  </si>
  <si>
    <t>1-2</t>
  </si>
  <si>
    <t>1.008.0070</t>
  </si>
  <si>
    <t>进气管纸垫</t>
  </si>
  <si>
    <r>
      <rPr>
        <sz val="10"/>
        <color indexed="8"/>
        <rFont val="Arial"/>
        <family val="2"/>
      </rPr>
      <t xml:space="preserve">KXD 50cc </t>
    </r>
    <r>
      <rPr>
        <sz val="10"/>
        <color indexed="8"/>
        <rFont val="DejaVu Sans"/>
        <family val="2"/>
      </rPr>
      <t>含石棉</t>
    </r>
  </si>
  <si>
    <t>intake manifold gasket</t>
  </si>
  <si>
    <t>1-3</t>
  </si>
  <si>
    <t>7.010.0030</t>
  </si>
  <si>
    <t>六角法兰面螺栓</t>
  </si>
  <si>
    <r>
      <rPr>
        <sz val="10"/>
        <color indexed="8"/>
        <rFont val="Arial"/>
        <family val="2"/>
      </rPr>
      <t>M6*20</t>
    </r>
    <r>
      <rPr>
        <sz val="10"/>
        <color indexed="8"/>
        <rFont val="DejaVu Sans"/>
        <family val="2"/>
      </rPr>
      <t>蓝白锌</t>
    </r>
  </si>
  <si>
    <t>bolt</t>
  </si>
  <si>
    <t>1-4</t>
  </si>
  <si>
    <t>7.010.0040</t>
  </si>
  <si>
    <r>
      <rPr>
        <sz val="10"/>
        <color indexed="8"/>
        <rFont val="Arial"/>
        <family val="2"/>
      </rPr>
      <t>M6*25</t>
    </r>
    <r>
      <rPr>
        <sz val="10"/>
        <color indexed="8"/>
        <rFont val="DejaVu Sans"/>
        <family val="2"/>
      </rPr>
      <t>蓝白锌</t>
    </r>
  </si>
  <si>
    <t>1-5</t>
  </si>
  <si>
    <t>1.004.0320</t>
  </si>
  <si>
    <t>进气管</t>
  </si>
  <si>
    <r>
      <rPr>
        <sz val="10"/>
        <color indexed="8"/>
        <rFont val="DejaVu Sans"/>
        <family val="2"/>
      </rPr>
      <t>金利马</t>
    </r>
    <r>
      <rPr>
        <sz val="10"/>
        <color indexed="8"/>
        <rFont val="Arial"/>
        <family val="2"/>
      </rPr>
      <t>50CC</t>
    </r>
  </si>
  <si>
    <t>intake manifold</t>
  </si>
  <si>
    <t>2</t>
  </si>
  <si>
    <t>1.016.0102</t>
  </si>
  <si>
    <t>化油器</t>
  </si>
  <si>
    <r>
      <rPr>
        <sz val="10"/>
        <color indexed="8"/>
        <rFont val="Arial"/>
        <family val="2"/>
      </rPr>
      <t>PZ14Q(FH)</t>
    </r>
    <r>
      <rPr>
        <sz val="10"/>
        <color indexed="8"/>
        <rFont val="DejaVu Sans"/>
        <family val="2"/>
      </rPr>
      <t>大浮子</t>
    </r>
    <r>
      <rPr>
        <sz val="10"/>
        <color indexed="8"/>
        <rFont val="Arial"/>
        <family val="2"/>
      </rPr>
      <t>(</t>
    </r>
    <r>
      <rPr>
        <sz val="10"/>
        <color indexed="8"/>
        <rFont val="DejaVu Sans"/>
        <family val="2"/>
      </rPr>
      <t>手动风门</t>
    </r>
    <r>
      <rPr>
        <sz val="10"/>
        <color indexed="8"/>
        <rFont val="Arial"/>
        <family val="2"/>
      </rPr>
      <t>)</t>
    </r>
  </si>
  <si>
    <t>carburetor</t>
  </si>
  <si>
    <t>3</t>
  </si>
  <si>
    <t>1.027.0360</t>
  </si>
  <si>
    <t>空滤器总成</t>
  </si>
  <si>
    <r>
      <rPr>
        <sz val="10"/>
        <color indexed="8"/>
        <rFont val="Arial"/>
        <family val="2"/>
      </rPr>
      <t>Φ27 MOJO-50CC</t>
    </r>
    <r>
      <rPr>
        <sz val="10"/>
        <color indexed="8"/>
        <rFont val="DejaVu Sans"/>
        <family val="2"/>
      </rPr>
      <t>盒式</t>
    </r>
    <r>
      <rPr>
        <sz val="10"/>
        <color indexed="8"/>
        <rFont val="Arial"/>
        <family val="2"/>
      </rPr>
      <t>(</t>
    </r>
    <r>
      <rPr>
        <sz val="10"/>
        <color indexed="8"/>
        <rFont val="DejaVu Sans"/>
        <family val="2"/>
      </rPr>
      <t>通用</t>
    </r>
    <r>
      <rPr>
        <sz val="10"/>
        <color indexed="8"/>
        <rFont val="Arial"/>
        <family val="2"/>
      </rPr>
      <t>KXD)</t>
    </r>
  </si>
  <si>
    <t>air filter</t>
  </si>
  <si>
    <t>4</t>
  </si>
  <si>
    <t>7.140.0020</t>
  </si>
  <si>
    <r>
      <rPr>
        <sz val="10"/>
        <color indexed="8"/>
        <rFont val="DejaVu Sans"/>
        <family val="2"/>
      </rPr>
      <t>全金属六角法兰面锁紧螺母</t>
    </r>
    <r>
      <rPr>
        <sz val="10"/>
        <color indexed="8"/>
        <rFont val="Arial"/>
        <family val="2"/>
      </rPr>
      <t>(GB6187)</t>
    </r>
  </si>
  <si>
    <r>
      <rPr>
        <sz val="10"/>
        <color indexed="8"/>
        <rFont val="Arial"/>
        <family val="2"/>
      </rPr>
      <t>M8</t>
    </r>
    <r>
      <rPr>
        <sz val="10"/>
        <color indexed="8"/>
        <rFont val="DejaVu Sans"/>
        <family val="2"/>
      </rPr>
      <t>蓝白锌（自锁）</t>
    </r>
  </si>
  <si>
    <t>nut</t>
  </si>
  <si>
    <t>5</t>
  </si>
  <si>
    <t>7.220.0020</t>
  </si>
  <si>
    <t>弹簧垫圈</t>
  </si>
  <si>
    <r>
      <rPr>
        <sz val="10"/>
        <color indexed="8"/>
        <rFont val="Arial"/>
        <family val="2"/>
      </rPr>
      <t xml:space="preserve">Φ8 </t>
    </r>
    <r>
      <rPr>
        <sz val="10"/>
        <color indexed="8"/>
        <rFont val="DejaVu Sans"/>
        <family val="2"/>
      </rPr>
      <t>白锌</t>
    </r>
  </si>
  <si>
    <t xml:space="preserve">spring washer </t>
  </si>
  <si>
    <t>6</t>
  </si>
  <si>
    <t>7.210.0080</t>
  </si>
  <si>
    <t>平垫圈</t>
  </si>
  <si>
    <r>
      <rPr>
        <sz val="10"/>
        <color indexed="8"/>
        <rFont val="Arial"/>
        <family val="2"/>
      </rPr>
      <t>Φ8*Φ16</t>
    </r>
    <r>
      <rPr>
        <sz val="10"/>
        <color indexed="8"/>
        <rFont val="DejaVu Sans"/>
        <family val="2"/>
      </rPr>
      <t>镀锌</t>
    </r>
  </si>
  <si>
    <t>flat washer</t>
  </si>
  <si>
    <t>7</t>
  </si>
  <si>
    <t>3.330.0072</t>
  </si>
  <si>
    <t>隔套</t>
  </si>
  <si>
    <r>
      <rPr>
        <sz val="10"/>
        <color indexed="8"/>
        <rFont val="Arial"/>
        <family val="2"/>
      </rPr>
      <t>Φ8*Φ16*16</t>
    </r>
    <r>
      <rPr>
        <sz val="10"/>
        <color indexed="8"/>
        <rFont val="DejaVu Sans"/>
        <family val="2"/>
      </rPr>
      <t>镀白锌</t>
    </r>
    <r>
      <rPr>
        <sz val="10"/>
        <color indexed="8"/>
        <rFont val="Arial"/>
        <family val="2"/>
      </rPr>
      <t>(030)</t>
    </r>
  </si>
  <si>
    <t>spacer</t>
  </si>
  <si>
    <t>8</t>
  </si>
  <si>
    <t>7.010.0290</t>
  </si>
  <si>
    <r>
      <rPr>
        <sz val="10"/>
        <color indexed="8"/>
        <rFont val="Arial"/>
        <family val="2"/>
      </rPr>
      <t>M8*115</t>
    </r>
    <r>
      <rPr>
        <sz val="10"/>
        <color indexed="8"/>
        <rFont val="DejaVu Sans"/>
        <family val="2"/>
      </rPr>
      <t>蓝白锌</t>
    </r>
  </si>
  <si>
    <t>9</t>
  </si>
  <si>
    <t>7.010.0250</t>
  </si>
  <si>
    <r>
      <rPr>
        <sz val="10"/>
        <color indexed="8"/>
        <rFont val="Arial"/>
        <family val="2"/>
      </rPr>
      <t>M8*95</t>
    </r>
    <r>
      <rPr>
        <sz val="10"/>
        <color indexed="8"/>
        <rFont val="DejaVu Sans"/>
        <family val="2"/>
      </rPr>
      <t>蓝白锌</t>
    </r>
  </si>
  <si>
    <t>EXHAUST SYSTEM</t>
  </si>
  <si>
    <t>单位</t>
  </si>
  <si>
    <t xml:space="preserve">UNIT PRICE                (EX WORKS ) </t>
  </si>
  <si>
    <t>7.140.0010</t>
  </si>
  <si>
    <r>
      <rPr>
        <sz val="10"/>
        <color indexed="8"/>
        <rFont val="Arial"/>
        <family val="2"/>
      </rPr>
      <t>M6</t>
    </r>
    <r>
      <rPr>
        <sz val="10"/>
        <color indexed="8"/>
        <rFont val="DejaVu Sans"/>
        <family val="2"/>
      </rPr>
      <t>蓝白锌（自锁）</t>
    </r>
  </si>
  <si>
    <t>1.086.0810</t>
  </si>
  <si>
    <t>排气管</t>
  </si>
  <si>
    <r>
      <rPr>
        <sz val="10"/>
        <color indexed="8"/>
        <rFont val="DejaVu Sans"/>
        <family val="2"/>
      </rPr>
      <t>四冲</t>
    </r>
    <r>
      <rPr>
        <sz val="10"/>
        <color indexed="8"/>
        <rFont val="Arial"/>
        <family val="2"/>
      </rPr>
      <t>50</t>
    </r>
    <r>
      <rPr>
        <sz val="10"/>
        <color indexed="8"/>
        <rFont val="DejaVu Sans"/>
        <family val="2"/>
      </rPr>
      <t>黑色高温漆</t>
    </r>
    <r>
      <rPr>
        <sz val="10"/>
        <color indexed="8"/>
        <rFont val="Arial"/>
        <family val="2"/>
      </rPr>
      <t>KTM50(</t>
    </r>
    <r>
      <rPr>
        <sz val="10"/>
        <color indexed="8"/>
        <rFont val="DejaVu Sans"/>
        <family val="2"/>
      </rPr>
      <t>含排气筒</t>
    </r>
    <r>
      <rPr>
        <sz val="10"/>
        <color indexed="8"/>
        <rFont val="Arial"/>
        <family val="2"/>
      </rPr>
      <t xml:space="preserve">) </t>
    </r>
    <r>
      <rPr>
        <sz val="10"/>
        <color indexed="8"/>
        <rFont val="DejaVu Sans"/>
        <family val="2"/>
      </rPr>
      <t>重新匹配</t>
    </r>
  </si>
  <si>
    <t>exhaust pipe</t>
  </si>
  <si>
    <t>根</t>
  </si>
  <si>
    <t>2-1</t>
  </si>
  <si>
    <t>1.081.0090</t>
  </si>
  <si>
    <t>防烫片</t>
  </si>
  <si>
    <r>
      <rPr>
        <sz val="10"/>
        <color indexed="8"/>
        <rFont val="Arial"/>
        <family val="2"/>
      </rPr>
      <t xml:space="preserve">KTM50 </t>
    </r>
    <r>
      <rPr>
        <sz val="10"/>
        <color indexed="8"/>
        <rFont val="DejaVu Sans"/>
        <family val="2"/>
      </rPr>
      <t>不锈钢</t>
    </r>
  </si>
  <si>
    <t>Накладка выхлопной трубы защитная</t>
  </si>
  <si>
    <t>7.210.0090</t>
  </si>
  <si>
    <r>
      <rPr>
        <sz val="10"/>
        <color indexed="8"/>
        <rFont val="Arial"/>
        <family val="2"/>
      </rPr>
      <t>Φ8*Φ22</t>
    </r>
    <r>
      <rPr>
        <sz val="10"/>
        <color indexed="8"/>
        <rFont val="DejaVu Sans"/>
        <family val="2"/>
      </rPr>
      <t>镀锌</t>
    </r>
  </si>
  <si>
    <t>7.010.0130</t>
  </si>
  <si>
    <r>
      <rPr>
        <sz val="10"/>
        <color indexed="8"/>
        <rFont val="Arial"/>
        <family val="2"/>
      </rPr>
      <t>M8*20</t>
    </r>
    <r>
      <rPr>
        <sz val="10"/>
        <color indexed="8"/>
        <rFont val="DejaVu Sans"/>
        <family val="2"/>
      </rPr>
      <t>蓝白锌</t>
    </r>
  </si>
  <si>
    <t>TRIPLE CLAMP SYSTEM</t>
  </si>
  <si>
    <t>7.260.0010</t>
  </si>
  <si>
    <t>电镀大盖帽</t>
  </si>
  <si>
    <t>steering stem nut</t>
  </si>
  <si>
    <t>7.210.0275</t>
  </si>
  <si>
    <r>
      <rPr>
        <sz val="10"/>
        <color indexed="8"/>
        <rFont val="DejaVu Sans"/>
        <family val="2"/>
      </rPr>
      <t>平垫圈</t>
    </r>
    <r>
      <rPr>
        <sz val="10"/>
        <color indexed="8"/>
        <rFont val="Arial"/>
        <family val="2"/>
      </rPr>
      <t>GB97</t>
    </r>
  </si>
  <si>
    <r>
      <rPr>
        <sz val="10"/>
        <color indexed="8"/>
        <rFont val="Arial"/>
        <family val="2"/>
      </rPr>
      <t>Φ23xΦ36x1.5</t>
    </r>
    <r>
      <rPr>
        <sz val="10"/>
        <color indexed="8"/>
        <rFont val="DejaVu Sans"/>
        <family val="2"/>
      </rPr>
      <t>镀锌</t>
    </r>
  </si>
  <si>
    <t>Шайба 23x36x1,5</t>
  </si>
  <si>
    <t>7.010.0010</t>
  </si>
  <si>
    <r>
      <rPr>
        <sz val="10"/>
        <color indexed="8"/>
        <rFont val="Arial"/>
        <family val="2"/>
      </rPr>
      <t>M6*12</t>
    </r>
    <r>
      <rPr>
        <sz val="10"/>
        <color indexed="8"/>
        <rFont val="DejaVu Sans"/>
        <family val="2"/>
      </rPr>
      <t>蓝白锌</t>
    </r>
  </si>
  <si>
    <t>3.520.0100</t>
  </si>
  <si>
    <t>记分牌支架</t>
  </si>
  <si>
    <r>
      <rPr>
        <sz val="10"/>
        <color indexed="8"/>
        <rFont val="Arial"/>
        <family val="2"/>
      </rPr>
      <t>KTM50(</t>
    </r>
    <r>
      <rPr>
        <sz val="10"/>
        <color indexed="8"/>
        <rFont val="DejaVu Sans"/>
        <family val="2"/>
      </rPr>
      <t>配</t>
    </r>
    <r>
      <rPr>
        <sz val="10"/>
        <color indexed="8"/>
        <rFont val="Arial"/>
        <family val="2"/>
      </rPr>
      <t>BSE50</t>
    </r>
    <r>
      <rPr>
        <sz val="10"/>
        <color indexed="8"/>
        <rFont val="DejaVu Sans"/>
        <family val="2"/>
      </rPr>
      <t>联板</t>
    </r>
    <r>
      <rPr>
        <sz val="10"/>
        <color indexed="8"/>
        <rFont val="Arial"/>
        <family val="2"/>
      </rPr>
      <t xml:space="preserve">) </t>
    </r>
    <r>
      <rPr>
        <sz val="10"/>
        <color indexed="8"/>
        <rFont val="DejaVu Sans"/>
        <family val="2"/>
      </rPr>
      <t>黑色 新状态</t>
    </r>
  </si>
  <si>
    <t>number plate bracket</t>
  </si>
  <si>
    <t>7.070.0150</t>
  </si>
  <si>
    <t>内六角圆柱头螺钉</t>
  </si>
  <si>
    <t>screw</t>
  </si>
  <si>
    <t>4.080.0251</t>
  </si>
  <si>
    <t>上压块</t>
  </si>
  <si>
    <r>
      <rPr>
        <sz val="10"/>
        <color indexed="8"/>
        <rFont val="Arial"/>
        <family val="2"/>
      </rPr>
      <t xml:space="preserve">BSE50 Φ22 </t>
    </r>
    <r>
      <rPr>
        <sz val="10"/>
        <color indexed="8"/>
        <rFont val="DejaVu Sans"/>
        <family val="2"/>
      </rPr>
      <t>银色</t>
    </r>
    <r>
      <rPr>
        <sz val="10"/>
        <color indexed="8"/>
        <rFont val="Arial"/>
        <family val="2"/>
      </rPr>
      <t>(</t>
    </r>
    <r>
      <rPr>
        <sz val="10"/>
        <color indexed="8"/>
        <rFont val="DejaVu Sans"/>
        <family val="2"/>
      </rPr>
      <t>压铸</t>
    </r>
    <r>
      <rPr>
        <sz val="10"/>
        <color indexed="8"/>
        <rFont val="Arial"/>
        <family val="2"/>
      </rPr>
      <t>)</t>
    </r>
  </si>
  <si>
    <t>Крепление руля верхнее 22мм</t>
  </si>
  <si>
    <t>块</t>
  </si>
  <si>
    <t>4.090.0271</t>
  </si>
  <si>
    <t>下压块</t>
  </si>
  <si>
    <t>Крепление руля нижнее 22мм</t>
  </si>
  <si>
    <t>4.060.0281</t>
  </si>
  <si>
    <t>上联板</t>
  </si>
  <si>
    <r>
      <rPr>
        <sz val="10"/>
        <color indexed="8"/>
        <rFont val="Arial"/>
        <family val="2"/>
      </rPr>
      <t xml:space="preserve">BSE50 Φ39x155 </t>
    </r>
    <r>
      <rPr>
        <sz val="10"/>
        <color indexed="8"/>
        <rFont val="DejaVu Sans"/>
        <family val="2"/>
      </rPr>
      <t>银色</t>
    </r>
    <r>
      <rPr>
        <sz val="10"/>
        <color indexed="8"/>
        <rFont val="Arial"/>
        <family val="2"/>
      </rPr>
      <t>(</t>
    </r>
    <r>
      <rPr>
        <sz val="10"/>
        <color indexed="8"/>
        <rFont val="DejaVu Sans"/>
        <family val="2"/>
      </rPr>
      <t>压铸</t>
    </r>
    <r>
      <rPr>
        <sz val="10"/>
        <color indexed="8"/>
        <rFont val="Arial"/>
        <family val="2"/>
      </rPr>
      <t>)</t>
    </r>
  </si>
  <si>
    <t>Траверса верхняя 39x155</t>
  </si>
  <si>
    <t>7.210.0130</t>
  </si>
  <si>
    <r>
      <rPr>
        <sz val="10"/>
        <color indexed="8"/>
        <rFont val="Arial"/>
        <family val="2"/>
      </rPr>
      <t>Φ10*Φ18*1.5</t>
    </r>
    <r>
      <rPr>
        <sz val="10"/>
        <color indexed="8"/>
        <rFont val="DejaVu Sans"/>
        <family val="2"/>
      </rPr>
      <t>镀锌</t>
    </r>
  </si>
  <si>
    <t>10</t>
  </si>
  <si>
    <t>7.220.0030</t>
  </si>
  <si>
    <r>
      <rPr>
        <sz val="10"/>
        <color indexed="8"/>
        <rFont val="Arial"/>
        <family val="2"/>
      </rPr>
      <t xml:space="preserve">Φ10 </t>
    </r>
    <r>
      <rPr>
        <sz val="10"/>
        <color indexed="8"/>
        <rFont val="DejaVu Sans"/>
        <family val="2"/>
      </rPr>
      <t>白锌</t>
    </r>
  </si>
  <si>
    <t>11</t>
  </si>
  <si>
    <t>7.070.0268</t>
  </si>
  <si>
    <r>
      <rPr>
        <sz val="10"/>
        <color indexed="8"/>
        <rFont val="Arial"/>
        <family val="2"/>
      </rPr>
      <t>M10*1.5*30</t>
    </r>
    <r>
      <rPr>
        <sz val="10"/>
        <color indexed="8"/>
        <rFont val="DejaVu Sans"/>
        <family val="2"/>
      </rPr>
      <t>蓝白锌</t>
    </r>
  </si>
  <si>
    <t>12</t>
  </si>
  <si>
    <t>4.100.0029</t>
  </si>
  <si>
    <t>方向轴</t>
  </si>
  <si>
    <r>
      <rPr>
        <sz val="10"/>
        <color indexed="8"/>
        <rFont val="Arial"/>
        <family val="2"/>
      </rPr>
      <t>06</t>
    </r>
    <r>
      <rPr>
        <sz val="10"/>
        <color indexed="8"/>
        <rFont val="DejaVu Sans"/>
        <family val="2"/>
      </rPr>
      <t>号</t>
    </r>
    <r>
      <rPr>
        <sz val="10"/>
        <color indexed="8"/>
        <rFont val="Arial"/>
        <family val="2"/>
      </rPr>
      <t>190mm(KTM50</t>
    </r>
    <r>
      <rPr>
        <sz val="10"/>
        <color indexed="8"/>
        <rFont val="DejaVu Sans"/>
        <family val="2"/>
      </rPr>
      <t>配</t>
    </r>
    <r>
      <rPr>
        <sz val="10"/>
        <color indexed="8"/>
        <rFont val="Arial"/>
        <family val="2"/>
      </rPr>
      <t>39*42</t>
    </r>
    <r>
      <rPr>
        <sz val="10"/>
        <color indexed="8"/>
        <rFont val="DejaVu Sans"/>
        <family val="2"/>
      </rPr>
      <t>联板</t>
    </r>
    <r>
      <rPr>
        <sz val="10"/>
        <color indexed="8"/>
        <rFont val="Arial"/>
        <family val="2"/>
      </rPr>
      <t>)</t>
    </r>
  </si>
  <si>
    <t>steering</t>
  </si>
  <si>
    <t>13</t>
  </si>
  <si>
    <t>4.400.0020</t>
  </si>
  <si>
    <t>六件碗</t>
  </si>
  <si>
    <r>
      <rPr>
        <sz val="10"/>
        <color indexed="8"/>
        <rFont val="Arial"/>
        <family val="2"/>
      </rPr>
      <t>A</t>
    </r>
    <r>
      <rPr>
        <sz val="10"/>
        <color indexed="8"/>
        <rFont val="DejaVu Sans"/>
        <family val="2"/>
      </rPr>
      <t>类</t>
    </r>
    <r>
      <rPr>
        <sz val="10"/>
        <color indexed="8"/>
        <rFont val="Arial"/>
        <family val="2"/>
      </rPr>
      <t>(FP)</t>
    </r>
  </si>
  <si>
    <t>Подшипник рулевой колонки</t>
  </si>
  <si>
    <t>套</t>
  </si>
  <si>
    <t>14</t>
  </si>
  <si>
    <t>7.070.0140</t>
  </si>
  <si>
    <r>
      <rPr>
        <sz val="10"/>
        <color indexed="8"/>
        <rFont val="Arial"/>
        <family val="2"/>
      </rPr>
      <t>M8*16</t>
    </r>
    <r>
      <rPr>
        <sz val="10"/>
        <color indexed="8"/>
        <rFont val="DejaVu Sans"/>
        <family val="2"/>
      </rPr>
      <t>蓝白锌</t>
    </r>
  </si>
  <si>
    <t>15</t>
  </si>
  <si>
    <t>16</t>
  </si>
  <si>
    <t>4.070.0251</t>
  </si>
  <si>
    <t>下联板</t>
  </si>
  <si>
    <r>
      <rPr>
        <sz val="10"/>
        <color indexed="8"/>
        <rFont val="Arial"/>
        <family val="2"/>
      </rPr>
      <t xml:space="preserve">BSE50 Φ42x155 </t>
    </r>
    <r>
      <rPr>
        <sz val="10"/>
        <color indexed="8"/>
        <rFont val="DejaVu Sans"/>
        <family val="2"/>
      </rPr>
      <t>银色</t>
    </r>
    <r>
      <rPr>
        <sz val="10"/>
        <color indexed="8"/>
        <rFont val="Arial"/>
        <family val="2"/>
      </rPr>
      <t>(</t>
    </r>
    <r>
      <rPr>
        <sz val="10"/>
        <color indexed="8"/>
        <rFont val="DejaVu Sans"/>
        <family val="2"/>
      </rPr>
      <t>压铸</t>
    </r>
    <r>
      <rPr>
        <sz val="10"/>
        <color indexed="8"/>
        <rFont val="Arial"/>
        <family val="2"/>
      </rPr>
      <t>)</t>
    </r>
  </si>
  <si>
    <t>Траверса нижняя</t>
  </si>
  <si>
    <t>17</t>
  </si>
  <si>
    <t>7.270.0020</t>
  </si>
  <si>
    <t>异型螺母</t>
  </si>
  <si>
    <r>
      <rPr>
        <sz val="10"/>
        <color indexed="8"/>
        <rFont val="Arial"/>
        <family val="2"/>
      </rPr>
      <t>Φ48</t>
    </r>
    <r>
      <rPr>
        <sz val="10"/>
        <color indexed="8"/>
        <rFont val="DejaVu Sans"/>
        <family val="2"/>
      </rPr>
      <t>蓝白锌</t>
    </r>
  </si>
  <si>
    <t>locking nut</t>
  </si>
  <si>
    <t>FRAME SYSTEM</t>
  </si>
  <si>
    <t>3.500.1495</t>
  </si>
  <si>
    <r>
      <rPr>
        <sz val="10"/>
        <color indexed="8"/>
        <rFont val="Arial"/>
        <family val="2"/>
      </rPr>
      <t>KTM50-1</t>
    </r>
    <r>
      <rPr>
        <sz val="10"/>
        <color indexed="8"/>
        <rFont val="DejaVu Sans"/>
        <family val="2"/>
      </rPr>
      <t>车架</t>
    </r>
  </si>
  <si>
    <r>
      <rPr>
        <sz val="10"/>
        <color indexed="8"/>
        <rFont val="DejaVu Sans"/>
        <family val="2"/>
      </rPr>
      <t>新款 电启动碟刹 黑色 前限压铸</t>
    </r>
    <r>
      <rPr>
        <sz val="10"/>
        <color indexed="8"/>
        <rFont val="Arial"/>
        <family val="2"/>
      </rPr>
      <t xml:space="preserve">(6#) </t>
    </r>
    <r>
      <rPr>
        <sz val="10"/>
        <color indexed="8"/>
        <rFont val="DejaVu Sans"/>
        <family val="2"/>
      </rPr>
      <t>电门锁固定片</t>
    </r>
    <r>
      <rPr>
        <sz val="10"/>
        <color indexed="8"/>
        <rFont val="Arial"/>
        <family val="2"/>
      </rPr>
      <t xml:space="preserve">2.5mm </t>
    </r>
    <r>
      <rPr>
        <sz val="10"/>
        <color indexed="8"/>
        <rFont val="DejaVu Sans"/>
        <family val="2"/>
      </rPr>
      <t>配</t>
    </r>
    <r>
      <rPr>
        <sz val="10"/>
        <color indexed="8"/>
        <rFont val="Arial"/>
        <family val="2"/>
      </rPr>
      <t>KXD(</t>
    </r>
    <r>
      <rPr>
        <sz val="10"/>
        <color indexed="8"/>
        <rFont val="DejaVu Sans"/>
        <family val="2"/>
      </rPr>
      <t>吊片激光切割</t>
    </r>
    <r>
      <rPr>
        <sz val="10"/>
        <color indexed="8"/>
        <rFont val="Arial"/>
        <family val="2"/>
      </rPr>
      <t>)</t>
    </r>
  </si>
  <si>
    <t>Рама в сборе, черный</t>
  </si>
  <si>
    <t>1.018.0040</t>
  </si>
  <si>
    <t>油壶开关支架</t>
  </si>
  <si>
    <r>
      <rPr>
        <sz val="10"/>
        <color indexed="8"/>
        <rFont val="Arial"/>
        <family val="2"/>
      </rPr>
      <t xml:space="preserve">KTM50 </t>
    </r>
    <r>
      <rPr>
        <sz val="10"/>
        <color indexed="8"/>
        <rFont val="DejaVu Sans"/>
        <family val="2"/>
      </rPr>
      <t>黑色 激光切割</t>
    </r>
  </si>
  <si>
    <t>Кронштейн крана топливного бака</t>
  </si>
  <si>
    <t>3.570.0156</t>
  </si>
  <si>
    <t>脚蹬</t>
  </si>
  <si>
    <r>
      <rPr>
        <sz val="10"/>
        <color indexed="8"/>
        <rFont val="DejaVu Sans"/>
        <family val="2"/>
      </rPr>
      <t>铸钢短款 黑色</t>
    </r>
    <r>
      <rPr>
        <sz val="10"/>
        <color indexed="8"/>
        <rFont val="Arial"/>
        <family val="2"/>
      </rPr>
      <t>(</t>
    </r>
    <r>
      <rPr>
        <sz val="10"/>
        <color indexed="8"/>
        <rFont val="DejaVu Sans"/>
        <family val="2"/>
      </rPr>
      <t>左</t>
    </r>
    <r>
      <rPr>
        <sz val="10"/>
        <color indexed="8"/>
        <rFont val="Arial"/>
        <family val="2"/>
      </rPr>
      <t>)</t>
    </r>
    <r>
      <rPr>
        <sz val="10"/>
        <color indexed="8"/>
        <rFont val="DejaVu Sans"/>
        <family val="2"/>
      </rPr>
      <t>无标</t>
    </r>
  </si>
  <si>
    <t>foot rest</t>
  </si>
  <si>
    <t>只</t>
  </si>
  <si>
    <t>3.570.0157</t>
  </si>
  <si>
    <r>
      <rPr>
        <sz val="10"/>
        <color indexed="8"/>
        <rFont val="DejaVu Sans"/>
        <family val="2"/>
      </rPr>
      <t>铸钢短款 黑色</t>
    </r>
    <r>
      <rPr>
        <sz val="10"/>
        <color indexed="8"/>
        <rFont val="Arial"/>
        <family val="2"/>
      </rPr>
      <t>(</t>
    </r>
    <r>
      <rPr>
        <sz val="10"/>
        <color indexed="8"/>
        <rFont val="DejaVu Sans"/>
        <family val="2"/>
      </rPr>
      <t>右</t>
    </r>
    <r>
      <rPr>
        <sz val="10"/>
        <color indexed="8"/>
        <rFont val="Arial"/>
        <family val="2"/>
      </rPr>
      <t>)</t>
    </r>
    <r>
      <rPr>
        <sz val="10"/>
        <color indexed="8"/>
        <rFont val="DejaVu Sans"/>
        <family val="2"/>
      </rPr>
      <t>无标</t>
    </r>
  </si>
  <si>
    <t>7.240.0010</t>
  </si>
  <si>
    <t>圆柱销</t>
  </si>
  <si>
    <r>
      <rPr>
        <sz val="10"/>
        <color indexed="8"/>
        <rFont val="Arial"/>
        <family val="2"/>
      </rPr>
      <t>Φ8*38</t>
    </r>
    <r>
      <rPr>
        <sz val="10"/>
        <color indexed="8"/>
        <rFont val="DejaVu Sans"/>
        <family val="2"/>
      </rPr>
      <t xml:space="preserve">蓝白锌 </t>
    </r>
    <r>
      <rPr>
        <sz val="10"/>
        <color indexed="8"/>
        <rFont val="Arial"/>
        <family val="2"/>
      </rPr>
      <t>8.8</t>
    </r>
    <r>
      <rPr>
        <sz val="10"/>
        <color indexed="8"/>
        <rFont val="DejaVu Sans"/>
        <family val="2"/>
      </rPr>
      <t>级</t>
    </r>
  </si>
  <si>
    <t>cylindrical pin</t>
  </si>
  <si>
    <t>7.230.0030</t>
  </si>
  <si>
    <t>开口销</t>
  </si>
  <si>
    <r>
      <rPr>
        <sz val="10"/>
        <color indexed="8"/>
        <rFont val="Arial"/>
        <family val="2"/>
      </rPr>
      <t xml:space="preserve">Φ2.5*16 </t>
    </r>
    <r>
      <rPr>
        <sz val="10"/>
        <color indexed="8"/>
        <rFont val="DejaVu Sans"/>
        <family val="2"/>
      </rPr>
      <t>白锌</t>
    </r>
  </si>
  <si>
    <t>cotter pin</t>
  </si>
  <si>
    <t>7-1</t>
  </si>
  <si>
    <t>3.590.0070</t>
  </si>
  <si>
    <t>脚蹬扭簧</t>
  </si>
  <si>
    <r>
      <rPr>
        <sz val="10"/>
        <color indexed="8"/>
        <rFont val="DejaVu Sans"/>
        <family val="2"/>
      </rPr>
      <t>铸钢</t>
    </r>
    <r>
      <rPr>
        <sz val="10"/>
        <color indexed="8"/>
        <rFont val="Arial"/>
        <family val="2"/>
      </rPr>
      <t>CRF</t>
    </r>
    <r>
      <rPr>
        <sz val="10"/>
        <color indexed="8"/>
        <rFont val="DejaVu Sans"/>
        <family val="2"/>
      </rPr>
      <t>款</t>
    </r>
    <r>
      <rPr>
        <sz val="10"/>
        <color indexed="8"/>
        <rFont val="Arial"/>
        <family val="2"/>
      </rPr>
      <t>(</t>
    </r>
    <r>
      <rPr>
        <sz val="10"/>
        <color indexed="8"/>
        <rFont val="DejaVu Sans"/>
        <family val="2"/>
      </rPr>
      <t>左</t>
    </r>
    <r>
      <rPr>
        <sz val="10"/>
        <color indexed="8"/>
        <rFont val="Arial"/>
        <family val="2"/>
      </rPr>
      <t xml:space="preserve">) </t>
    </r>
    <r>
      <rPr>
        <sz val="10"/>
        <color indexed="8"/>
        <rFont val="DejaVu Sans"/>
        <family val="2"/>
      </rPr>
      <t>电泳</t>
    </r>
  </si>
  <si>
    <t>Пружина подножки L</t>
  </si>
  <si>
    <t>副</t>
  </si>
  <si>
    <t>7-2</t>
  </si>
  <si>
    <t>30.858.0120</t>
  </si>
  <si>
    <r>
      <rPr>
        <sz val="10"/>
        <color indexed="8"/>
        <rFont val="DejaVu Sans"/>
        <family val="2"/>
      </rPr>
      <t>铸钢</t>
    </r>
    <r>
      <rPr>
        <sz val="10"/>
        <color indexed="8"/>
        <rFont val="Arial"/>
        <family val="2"/>
      </rPr>
      <t>CRF</t>
    </r>
    <r>
      <rPr>
        <sz val="10"/>
        <color indexed="8"/>
        <rFont val="DejaVu Sans"/>
        <family val="2"/>
      </rPr>
      <t>款</t>
    </r>
    <r>
      <rPr>
        <sz val="10"/>
        <color indexed="8"/>
        <rFont val="Arial"/>
        <family val="2"/>
      </rPr>
      <t>(</t>
    </r>
    <r>
      <rPr>
        <sz val="10"/>
        <color indexed="8"/>
        <rFont val="DejaVu Sans"/>
        <family val="2"/>
      </rPr>
      <t>右</t>
    </r>
    <r>
      <rPr>
        <sz val="10"/>
        <color indexed="8"/>
        <rFont val="Arial"/>
        <family val="2"/>
      </rPr>
      <t xml:space="preserve">) </t>
    </r>
    <r>
      <rPr>
        <sz val="10"/>
        <color indexed="8"/>
        <rFont val="DejaVu Sans"/>
        <family val="2"/>
      </rPr>
      <t>电泳</t>
    </r>
  </si>
  <si>
    <t>Пружина подножки R</t>
  </si>
  <si>
    <t>3.620.0010</t>
  </si>
  <si>
    <t>边支撑弹簧</t>
  </si>
  <si>
    <t>90mm</t>
  </si>
  <si>
    <t>side stand spring</t>
  </si>
  <si>
    <t>7.030.0010</t>
  </si>
  <si>
    <t>外六角台阶螺栓</t>
  </si>
  <si>
    <r>
      <rPr>
        <sz val="10"/>
        <color indexed="8"/>
        <rFont val="Arial"/>
        <family val="2"/>
      </rPr>
      <t>M10*25</t>
    </r>
    <r>
      <rPr>
        <sz val="10"/>
        <color indexed="8"/>
        <rFont val="DejaVu Sans"/>
        <family val="2"/>
      </rPr>
      <t>镀白锌</t>
    </r>
  </si>
  <si>
    <t>hexagon step  bolt</t>
  </si>
  <si>
    <t>7.210.0180</t>
  </si>
  <si>
    <r>
      <rPr>
        <sz val="10"/>
        <color indexed="8"/>
        <rFont val="Arial"/>
        <family val="2"/>
      </rPr>
      <t>Φ12*Φ24*1.5</t>
    </r>
    <r>
      <rPr>
        <sz val="10"/>
        <color indexed="8"/>
        <rFont val="DejaVu Sans"/>
        <family val="2"/>
      </rPr>
      <t>镀锌</t>
    </r>
  </si>
  <si>
    <t>3.610.0034</t>
  </si>
  <si>
    <t>边支撑</t>
  </si>
  <si>
    <r>
      <rPr>
        <sz val="10"/>
        <color indexed="8"/>
        <rFont val="Arial"/>
        <family val="2"/>
      </rPr>
      <t>180mm</t>
    </r>
    <r>
      <rPr>
        <sz val="10"/>
        <color indexed="8"/>
        <rFont val="DejaVu Sans"/>
        <family val="2"/>
      </rPr>
      <t>黑色窄头</t>
    </r>
    <r>
      <rPr>
        <sz val="10"/>
        <color indexed="8"/>
        <rFont val="Arial"/>
        <family val="2"/>
      </rPr>
      <t>(</t>
    </r>
    <r>
      <rPr>
        <sz val="10"/>
        <color indexed="8"/>
        <rFont val="DejaVu Sans"/>
        <family val="2"/>
      </rPr>
      <t>小管</t>
    </r>
    <r>
      <rPr>
        <sz val="10"/>
        <color indexed="8"/>
        <rFont val="Arial"/>
        <family val="2"/>
      </rPr>
      <t>KTM50</t>
    </r>
    <r>
      <rPr>
        <sz val="10"/>
        <color indexed="8"/>
        <rFont val="DejaVu Sans"/>
        <family val="2"/>
      </rPr>
      <t>专用</t>
    </r>
    <r>
      <rPr>
        <sz val="10"/>
        <color indexed="8"/>
        <rFont val="Arial"/>
        <family val="2"/>
      </rPr>
      <t>)</t>
    </r>
  </si>
  <si>
    <t>side stand</t>
  </si>
  <si>
    <t>1.083.0050</t>
  </si>
  <si>
    <t>圆管堵头</t>
  </si>
  <si>
    <r>
      <rPr>
        <sz val="10"/>
        <color indexed="8"/>
        <rFont val="Arial"/>
        <family val="2"/>
      </rPr>
      <t>φ12.5</t>
    </r>
    <r>
      <rPr>
        <sz val="10"/>
        <color indexed="8"/>
        <rFont val="DejaVu Sans"/>
        <family val="2"/>
      </rPr>
      <t>橡胶黑色</t>
    </r>
  </si>
  <si>
    <t>cover</t>
  </si>
  <si>
    <r>
      <rPr>
        <b/>
        <sz val="14"/>
        <color indexed="8"/>
        <rFont val="Arial"/>
        <family val="2"/>
      </rPr>
      <t>SWINGARM SYSTEM-</t>
    </r>
    <r>
      <rPr>
        <b/>
        <sz val="14"/>
        <color indexed="8"/>
        <rFont val="DejaVu Sans"/>
        <family val="2"/>
      </rPr>
      <t>可选</t>
    </r>
  </si>
  <si>
    <t>3.510.0235</t>
  </si>
  <si>
    <t>方管铁一字平叉</t>
  </si>
  <si>
    <r>
      <rPr>
        <sz val="10"/>
        <color indexed="8"/>
        <rFont val="Arial"/>
        <family val="2"/>
      </rPr>
      <t>KTM50</t>
    </r>
    <r>
      <rPr>
        <sz val="10"/>
        <color indexed="8"/>
        <rFont val="DejaVu Sans"/>
        <family val="2"/>
      </rPr>
      <t>专用</t>
    </r>
    <r>
      <rPr>
        <sz val="10"/>
        <color indexed="8"/>
        <rFont val="Arial"/>
        <family val="2"/>
      </rPr>
      <t>6</t>
    </r>
    <r>
      <rPr>
        <sz val="10"/>
        <color indexed="8"/>
        <rFont val="DejaVu Sans"/>
        <family val="2"/>
      </rPr>
      <t>寸</t>
    </r>
    <r>
      <rPr>
        <sz val="10"/>
        <color indexed="8"/>
        <rFont val="Arial"/>
        <family val="2"/>
      </rPr>
      <t>Φ12</t>
    </r>
    <r>
      <rPr>
        <sz val="10"/>
        <color indexed="8"/>
        <rFont val="DejaVu Sans"/>
        <family val="2"/>
      </rPr>
      <t>孔 打链罩孔 银色 调链器固定片</t>
    </r>
  </si>
  <si>
    <t>swingarm</t>
  </si>
  <si>
    <t>3.130.0190</t>
  </si>
  <si>
    <t>蓝白锌轴</t>
  </si>
  <si>
    <t>M10*1.25*195</t>
  </si>
  <si>
    <t>swingarm axle</t>
  </si>
  <si>
    <t>7.280.0060</t>
  </si>
  <si>
    <t>橡胶防尘盖</t>
  </si>
  <si>
    <r>
      <rPr>
        <sz val="10"/>
        <color indexed="8"/>
        <rFont val="Arial"/>
        <family val="2"/>
      </rPr>
      <t xml:space="preserve">ATV110 </t>
    </r>
    <r>
      <rPr>
        <sz val="10"/>
        <color indexed="8"/>
        <rFont val="DejaVu Sans"/>
        <family val="2"/>
      </rPr>
      <t>内孔</t>
    </r>
    <r>
      <rPr>
        <sz val="10"/>
        <color indexed="8"/>
        <rFont val="Arial"/>
        <family val="2"/>
      </rPr>
      <t>φ10</t>
    </r>
  </si>
  <si>
    <t>Шайба защитная d10</t>
  </si>
  <si>
    <t>4.460.0010</t>
  </si>
  <si>
    <t>尼龙衬套</t>
  </si>
  <si>
    <r>
      <rPr>
        <sz val="10"/>
        <color indexed="8"/>
        <rFont val="Arial"/>
        <family val="2"/>
      </rPr>
      <t>KTM50</t>
    </r>
    <r>
      <rPr>
        <sz val="10"/>
        <color indexed="8"/>
        <rFont val="DejaVu Sans"/>
        <family val="2"/>
      </rPr>
      <t>平叉用</t>
    </r>
    <r>
      <rPr>
        <sz val="10"/>
        <color indexed="8"/>
        <rFont val="Arial"/>
        <family val="2"/>
      </rPr>
      <t>(</t>
    </r>
    <r>
      <rPr>
        <sz val="10"/>
        <color indexed="8"/>
        <rFont val="DejaVu Sans"/>
        <family val="2"/>
      </rPr>
      <t>待技术确认开模</t>
    </r>
    <r>
      <rPr>
        <sz val="10"/>
        <color indexed="8"/>
        <rFont val="Arial"/>
        <family val="2"/>
      </rPr>
      <t>)</t>
    </r>
  </si>
  <si>
    <t>3.340.0405</t>
  </si>
  <si>
    <r>
      <rPr>
        <sz val="10"/>
        <color indexed="8"/>
        <rFont val="Arial"/>
        <family val="2"/>
      </rPr>
      <t>6</t>
    </r>
    <r>
      <rPr>
        <sz val="10"/>
        <color indexed="8"/>
        <rFont val="DejaVu Sans"/>
        <family val="2"/>
      </rPr>
      <t>寸</t>
    </r>
    <r>
      <rPr>
        <sz val="10"/>
        <color indexed="8"/>
        <rFont val="Arial"/>
        <family val="2"/>
      </rPr>
      <t>KTM50</t>
    </r>
    <r>
      <rPr>
        <sz val="10"/>
        <color indexed="8"/>
        <rFont val="DejaVu Sans"/>
        <family val="2"/>
      </rPr>
      <t>平叉内衬套</t>
    </r>
  </si>
  <si>
    <r>
      <rPr>
        <sz val="10"/>
        <color indexed="8"/>
        <rFont val="Arial"/>
        <family val="2"/>
      </rPr>
      <t xml:space="preserve">Ф10*Ф16*150mm </t>
    </r>
    <r>
      <rPr>
        <sz val="10"/>
        <color indexed="8"/>
        <rFont val="DejaVu Sans"/>
        <family val="2"/>
      </rPr>
      <t>发黑 新状态</t>
    </r>
  </si>
  <si>
    <t>7.140.0030</t>
  </si>
  <si>
    <r>
      <rPr>
        <sz val="10"/>
        <color indexed="8"/>
        <rFont val="Arial"/>
        <family val="2"/>
      </rPr>
      <t>M10*1.25</t>
    </r>
    <r>
      <rPr>
        <sz val="10"/>
        <color indexed="8"/>
        <rFont val="DejaVu Sans"/>
        <family val="2"/>
      </rPr>
      <t>蓝白锌（自锁）</t>
    </r>
  </si>
  <si>
    <t>3.690.0150</t>
  </si>
  <si>
    <t>铁千斤片</t>
  </si>
  <si>
    <r>
      <rPr>
        <sz val="10"/>
        <color indexed="8"/>
        <rFont val="Arial"/>
        <family val="2"/>
      </rPr>
      <t>Φ12*M6-50(KTM50</t>
    </r>
    <r>
      <rPr>
        <sz val="10"/>
        <color indexed="8"/>
        <rFont val="DejaVu Sans"/>
        <family val="2"/>
      </rPr>
      <t>专用</t>
    </r>
    <r>
      <rPr>
        <sz val="10"/>
        <color indexed="8"/>
        <rFont val="Arial"/>
        <family val="2"/>
      </rPr>
      <t xml:space="preserve">) </t>
    </r>
    <r>
      <rPr>
        <sz val="10"/>
        <color indexed="8"/>
        <rFont val="DejaVu Sans"/>
        <family val="2"/>
      </rPr>
      <t>新状态待定</t>
    </r>
  </si>
  <si>
    <t>chain adjuster</t>
  </si>
  <si>
    <t>3.515.0020</t>
  </si>
  <si>
    <t>方管平叉千斤封板</t>
  </si>
  <si>
    <r>
      <rPr>
        <sz val="10"/>
        <color indexed="8"/>
        <rFont val="Arial"/>
        <family val="2"/>
      </rPr>
      <t>KTM50</t>
    </r>
    <r>
      <rPr>
        <sz val="10"/>
        <color indexed="8"/>
        <rFont val="DejaVu Sans"/>
        <family val="2"/>
      </rPr>
      <t>平叉专用 黑色 新开模</t>
    </r>
  </si>
  <si>
    <t>片</t>
  </si>
  <si>
    <t>7.210.0070</t>
  </si>
  <si>
    <r>
      <rPr>
        <sz val="10"/>
        <color indexed="8"/>
        <rFont val="Arial"/>
        <family val="2"/>
      </rPr>
      <t>Φ6*Φ18*1.5</t>
    </r>
    <r>
      <rPr>
        <sz val="10"/>
        <color indexed="8"/>
        <rFont val="DejaVu Sans"/>
        <family val="2"/>
      </rPr>
      <t>镀锌</t>
    </r>
  </si>
  <si>
    <t>7.160.0030</t>
  </si>
  <si>
    <t>非金属嵌件六角锁紧螺母</t>
  </si>
  <si>
    <r>
      <rPr>
        <sz val="10"/>
        <color indexed="8"/>
        <rFont val="Arial"/>
        <family val="2"/>
      </rPr>
      <t>M6</t>
    </r>
    <r>
      <rPr>
        <sz val="10"/>
        <color indexed="8"/>
        <rFont val="DejaVu Sans"/>
        <family val="2"/>
      </rPr>
      <t>蓝白锌（尼龙防松）</t>
    </r>
  </si>
  <si>
    <t>3.515.0010</t>
  </si>
  <si>
    <t>方管平叉垫块</t>
  </si>
  <si>
    <t>2.120.0010</t>
  </si>
  <si>
    <t>小白片</t>
  </si>
  <si>
    <t>721</t>
  </si>
  <si>
    <t>7.010.0140</t>
  </si>
  <si>
    <r>
      <rPr>
        <sz val="10"/>
        <color indexed="8"/>
        <rFont val="Arial"/>
        <family val="2"/>
      </rPr>
      <t>M8*25</t>
    </r>
    <r>
      <rPr>
        <sz val="10"/>
        <color indexed="8"/>
        <rFont val="DejaVu Sans"/>
        <family val="2"/>
      </rPr>
      <t>蓝白锌</t>
    </r>
  </si>
  <si>
    <t>7.430.0060</t>
  </si>
  <si>
    <t>卡扣</t>
  </si>
  <si>
    <t>金吉黑色后刹尼龙</t>
  </si>
  <si>
    <t>buckle plastic</t>
  </si>
  <si>
    <t>7.090.0030</t>
  </si>
  <si>
    <t>十字槽沉头螺钉</t>
  </si>
  <si>
    <t>3.350.0030</t>
  </si>
  <si>
    <t>平叉护套</t>
  </si>
  <si>
    <t>小橡胶</t>
  </si>
  <si>
    <t>chain slider</t>
  </si>
  <si>
    <t>SUSPENSION SYSTEM</t>
  </si>
  <si>
    <t>3.270.1480</t>
  </si>
  <si>
    <t>前减震</t>
  </si>
  <si>
    <r>
      <rPr>
        <sz val="10"/>
        <color indexed="8"/>
        <rFont val="Arial"/>
        <family val="2"/>
      </rPr>
      <t>550mmx39x42</t>
    </r>
    <r>
      <rPr>
        <sz val="10"/>
        <color indexed="8"/>
        <rFont val="DejaVu Sans"/>
        <family val="2"/>
      </rPr>
      <t>钛金色</t>
    </r>
    <r>
      <rPr>
        <sz val="10"/>
        <color indexed="8"/>
        <rFont val="Arial"/>
        <family val="2"/>
      </rPr>
      <t>(</t>
    </r>
    <r>
      <rPr>
        <sz val="10"/>
        <color indexed="8"/>
        <rFont val="DejaVu Sans"/>
        <family val="2"/>
      </rPr>
      <t>小马脚托头</t>
    </r>
    <r>
      <rPr>
        <sz val="10"/>
        <color indexed="8"/>
        <rFont val="Arial"/>
        <family val="2"/>
      </rPr>
      <t>)</t>
    </r>
    <r>
      <rPr>
        <sz val="10"/>
        <color indexed="8"/>
        <rFont val="DejaVu Sans"/>
        <family val="2"/>
      </rPr>
      <t>轴孔</t>
    </r>
    <r>
      <rPr>
        <sz val="10"/>
        <color indexed="8"/>
        <rFont val="Arial"/>
        <family val="2"/>
      </rPr>
      <t>12mm</t>
    </r>
    <r>
      <rPr>
        <sz val="10"/>
        <color indexed="8"/>
        <rFont val="DejaVu Sans"/>
        <family val="2"/>
      </rPr>
      <t>红色盖帽</t>
    </r>
  </si>
  <si>
    <t>Амортизаторы передние 550x39x42 ось 12мм</t>
  </si>
  <si>
    <t>7.090.0020</t>
  </si>
  <si>
    <r>
      <rPr>
        <sz val="10"/>
        <color indexed="8"/>
        <rFont val="Arial"/>
        <family val="2"/>
      </rPr>
      <t>M6*10</t>
    </r>
    <r>
      <rPr>
        <sz val="10"/>
        <color indexed="8"/>
        <rFont val="DejaVu Sans"/>
        <family val="2"/>
      </rPr>
      <t>蓝白锌</t>
    </r>
  </si>
  <si>
    <t>3.290.0160</t>
  </si>
  <si>
    <t>前减震保护片</t>
  </si>
  <si>
    <r>
      <rPr>
        <sz val="10"/>
        <color indexed="8"/>
        <rFont val="Arial"/>
        <family val="2"/>
      </rPr>
      <t xml:space="preserve">BSE50  </t>
    </r>
    <r>
      <rPr>
        <sz val="10"/>
        <color indexed="8"/>
        <rFont val="DejaVu Sans"/>
        <family val="2"/>
      </rPr>
      <t>黑色</t>
    </r>
  </si>
  <si>
    <t>front fork protection</t>
  </si>
  <si>
    <t>付</t>
  </si>
  <si>
    <t>7.100.0090</t>
  </si>
  <si>
    <t>十字槽盘头自攻螺钉</t>
  </si>
  <si>
    <r>
      <rPr>
        <sz val="10"/>
        <color indexed="8"/>
        <rFont val="Arial"/>
        <family val="2"/>
      </rPr>
      <t>4.8*12</t>
    </r>
    <r>
      <rPr>
        <sz val="10"/>
        <color indexed="8"/>
        <rFont val="DejaVu Sans"/>
        <family val="2"/>
      </rPr>
      <t>白锌</t>
    </r>
  </si>
  <si>
    <t>7.430.0110</t>
  </si>
  <si>
    <r>
      <rPr>
        <sz val="10"/>
        <color indexed="8"/>
        <rFont val="Arial"/>
        <family val="2"/>
      </rPr>
      <t>BSE50</t>
    </r>
    <r>
      <rPr>
        <sz val="10"/>
        <color indexed="8"/>
        <rFont val="DejaVu Sans"/>
        <family val="2"/>
      </rPr>
      <t>护板</t>
    </r>
    <r>
      <rPr>
        <sz val="10"/>
        <color indexed="8"/>
        <rFont val="Arial"/>
        <family val="2"/>
      </rPr>
      <t>(</t>
    </r>
    <r>
      <rPr>
        <sz val="10"/>
        <color indexed="8"/>
        <rFont val="DejaVu Sans"/>
        <family val="2"/>
      </rPr>
      <t>前刹车线</t>
    </r>
    <r>
      <rPr>
        <sz val="10"/>
        <color indexed="8"/>
        <rFont val="Arial"/>
        <family val="2"/>
      </rPr>
      <t xml:space="preserve">) </t>
    </r>
    <r>
      <rPr>
        <sz val="10"/>
        <color indexed="8"/>
        <rFont val="DejaVu Sans"/>
        <family val="2"/>
      </rPr>
      <t>黑色</t>
    </r>
  </si>
  <si>
    <t>7.010.0420</t>
  </si>
  <si>
    <r>
      <rPr>
        <sz val="10"/>
        <color indexed="8"/>
        <rFont val="Arial"/>
        <family val="2"/>
      </rPr>
      <t>M10*1.25*40</t>
    </r>
    <r>
      <rPr>
        <sz val="10"/>
        <color indexed="8"/>
        <rFont val="DejaVu Sans"/>
        <family val="2"/>
      </rPr>
      <t>蓝白锌</t>
    </r>
  </si>
  <si>
    <t>3.280.0080</t>
  </si>
  <si>
    <t>后减震</t>
  </si>
  <si>
    <r>
      <rPr>
        <sz val="10"/>
        <color indexed="8"/>
        <rFont val="Arial"/>
        <family val="2"/>
      </rPr>
      <t>270mm*Φ9</t>
    </r>
    <r>
      <rPr>
        <sz val="10"/>
        <color indexed="8"/>
        <rFont val="DejaVu Sans"/>
        <family val="2"/>
      </rPr>
      <t>白色弹簧黑色铝头</t>
    </r>
    <r>
      <rPr>
        <sz val="10"/>
        <color indexed="8"/>
        <rFont val="Arial"/>
        <family val="2"/>
      </rPr>
      <t>(KTM50</t>
    </r>
    <r>
      <rPr>
        <sz val="10"/>
        <color indexed="8"/>
        <rFont val="DejaVu Sans"/>
        <family val="2"/>
      </rPr>
      <t>专用</t>
    </r>
    <r>
      <rPr>
        <sz val="10"/>
        <color indexed="8"/>
        <rFont val="Arial"/>
        <family val="2"/>
      </rPr>
      <t>)</t>
    </r>
  </si>
  <si>
    <t>rear shock</t>
  </si>
  <si>
    <t>OPERATING SYSTEM</t>
  </si>
  <si>
    <t>4.050.0150</t>
  </si>
  <si>
    <t>油门座</t>
  </si>
  <si>
    <r>
      <rPr>
        <sz val="10"/>
        <color indexed="8"/>
        <rFont val="DejaVu Sans"/>
        <family val="2"/>
      </rPr>
      <t>新形</t>
    </r>
    <r>
      <rPr>
        <sz val="10"/>
        <color indexed="8"/>
        <rFont val="Arial"/>
        <family val="2"/>
      </rPr>
      <t>(</t>
    </r>
    <r>
      <rPr>
        <sz val="10"/>
        <color indexed="8"/>
        <rFont val="DejaVu Sans"/>
        <family val="2"/>
      </rPr>
      <t>含把芯</t>
    </r>
    <r>
      <rPr>
        <sz val="10"/>
        <color indexed="8"/>
        <rFont val="Arial"/>
        <family val="2"/>
      </rPr>
      <t>/</t>
    </r>
    <r>
      <rPr>
        <sz val="10"/>
        <color indexed="8"/>
        <rFont val="DejaVu Sans"/>
        <family val="2"/>
      </rPr>
      <t>左右把套</t>
    </r>
    <r>
      <rPr>
        <sz val="10"/>
        <color indexed="8"/>
        <rFont val="Arial"/>
        <family val="2"/>
      </rPr>
      <t>)</t>
    </r>
  </si>
  <si>
    <t>accelerater</t>
  </si>
  <si>
    <t>5.130.0020</t>
  </si>
  <si>
    <t>开关</t>
  </si>
  <si>
    <r>
      <rPr>
        <sz val="10"/>
        <color indexed="8"/>
        <rFont val="DejaVu Sans"/>
        <family val="2"/>
      </rPr>
      <t>红色一点式熄火</t>
    </r>
    <r>
      <rPr>
        <sz val="10"/>
        <color indexed="8"/>
        <rFont val="Arial"/>
        <family val="2"/>
      </rPr>
      <t>(</t>
    </r>
    <r>
      <rPr>
        <sz val="10"/>
        <color indexed="8"/>
        <rFont val="DejaVu Sans"/>
        <family val="2"/>
      </rPr>
      <t>普通</t>
    </r>
    <r>
      <rPr>
        <sz val="10"/>
        <color indexed="8"/>
        <rFont val="Arial"/>
        <family val="2"/>
      </rPr>
      <t xml:space="preserve">) </t>
    </r>
    <r>
      <rPr>
        <sz val="10"/>
        <color indexed="8"/>
        <rFont val="DejaVu Sans"/>
        <family val="2"/>
      </rPr>
      <t>线长</t>
    </r>
    <r>
      <rPr>
        <sz val="10"/>
        <color indexed="8"/>
        <rFont val="Arial"/>
        <family val="2"/>
      </rPr>
      <t>750mm</t>
    </r>
  </si>
  <si>
    <t>switch</t>
  </si>
  <si>
    <t>4.010.0015</t>
  </si>
  <si>
    <t>铁车把</t>
  </si>
  <si>
    <r>
      <rPr>
        <sz val="10"/>
        <color indexed="8"/>
        <rFont val="Arial"/>
        <family val="2"/>
      </rPr>
      <t xml:space="preserve">560-570 </t>
    </r>
    <r>
      <rPr>
        <sz val="10"/>
        <color indexed="8"/>
        <rFont val="DejaVu Sans"/>
        <family val="2"/>
      </rPr>
      <t>黑色</t>
    </r>
  </si>
  <si>
    <t>handle bar</t>
  </si>
  <si>
    <t>4.310.0240</t>
  </si>
  <si>
    <t>刹车手柄</t>
  </si>
  <si>
    <r>
      <rPr>
        <sz val="10"/>
        <color indexed="8"/>
        <rFont val="DejaVu Sans"/>
        <family val="2"/>
      </rPr>
      <t>半铝左手柄</t>
    </r>
    <r>
      <rPr>
        <sz val="10"/>
        <color indexed="8"/>
        <rFont val="Arial"/>
        <family val="2"/>
      </rPr>
      <t>(</t>
    </r>
    <r>
      <rPr>
        <sz val="10"/>
        <color indexed="8"/>
        <rFont val="DejaVu Sans"/>
        <family val="2"/>
      </rPr>
      <t>机械刹</t>
    </r>
    <r>
      <rPr>
        <sz val="10"/>
        <color indexed="8"/>
        <rFont val="Arial"/>
        <family val="2"/>
      </rPr>
      <t>)</t>
    </r>
    <r>
      <rPr>
        <sz val="10"/>
        <color indexed="8"/>
        <rFont val="DejaVu Sans"/>
        <family val="2"/>
      </rPr>
      <t>黑色座本色手柄</t>
    </r>
  </si>
  <si>
    <t>brake lever</t>
  </si>
  <si>
    <t>7.210.0040</t>
  </si>
  <si>
    <r>
      <rPr>
        <sz val="10"/>
        <color indexed="8"/>
        <rFont val="Arial"/>
        <family val="2"/>
      </rPr>
      <t>Φ6*Φ12</t>
    </r>
    <r>
      <rPr>
        <sz val="10"/>
        <color indexed="8"/>
        <rFont val="DejaVu Sans"/>
        <family val="2"/>
      </rPr>
      <t>镀锌</t>
    </r>
  </si>
  <si>
    <t>4.350.0130</t>
  </si>
  <si>
    <t>碟刹支架</t>
  </si>
  <si>
    <r>
      <rPr>
        <sz val="10"/>
        <color indexed="8"/>
        <rFont val="DejaVu Sans"/>
        <family val="2"/>
      </rPr>
      <t>前刹机械刹</t>
    </r>
    <r>
      <rPr>
        <sz val="10"/>
        <color indexed="8"/>
        <rFont val="Arial"/>
        <family val="2"/>
      </rPr>
      <t>(</t>
    </r>
    <r>
      <rPr>
        <sz val="10"/>
        <color indexed="8"/>
        <rFont val="DejaVu Sans"/>
        <family val="2"/>
      </rPr>
      <t>配</t>
    </r>
    <r>
      <rPr>
        <sz val="10"/>
        <color indexed="8"/>
        <rFont val="Arial"/>
        <family val="2"/>
      </rPr>
      <t>180</t>
    </r>
    <r>
      <rPr>
        <sz val="10"/>
        <color indexed="8"/>
        <rFont val="DejaVu Sans"/>
        <family val="2"/>
      </rPr>
      <t>盘</t>
    </r>
    <r>
      <rPr>
        <sz val="10"/>
        <color indexed="8"/>
        <rFont val="Arial"/>
        <family val="2"/>
      </rPr>
      <t xml:space="preserve">) </t>
    </r>
    <r>
      <rPr>
        <sz val="10"/>
        <color indexed="8"/>
        <rFont val="DejaVu Sans"/>
        <family val="2"/>
      </rPr>
      <t>电镀</t>
    </r>
  </si>
  <si>
    <t>front brake bracket</t>
  </si>
  <si>
    <t>7.220.0010</t>
  </si>
  <si>
    <r>
      <rPr>
        <sz val="10"/>
        <color indexed="8"/>
        <rFont val="Arial"/>
        <family val="2"/>
      </rPr>
      <t xml:space="preserve">Φ6 </t>
    </r>
    <r>
      <rPr>
        <sz val="10"/>
        <color indexed="8"/>
        <rFont val="DejaVu Sans"/>
        <family val="2"/>
      </rPr>
      <t>白锌</t>
    </r>
  </si>
  <si>
    <t>4.420.0210</t>
  </si>
  <si>
    <t>机械刹</t>
  </si>
  <si>
    <r>
      <rPr>
        <sz val="10"/>
        <color indexed="8"/>
        <rFont val="DejaVu Sans"/>
        <family val="2"/>
      </rPr>
      <t>黑色</t>
    </r>
    <r>
      <rPr>
        <sz val="10"/>
        <color indexed="8"/>
        <rFont val="Arial"/>
        <family val="2"/>
      </rPr>
      <t xml:space="preserve">T7 </t>
    </r>
    <r>
      <rPr>
        <sz val="10"/>
        <color indexed="8"/>
        <rFont val="DejaVu Sans"/>
        <family val="2"/>
      </rPr>
      <t>铜基</t>
    </r>
  </si>
  <si>
    <t>Суппорт тормозной</t>
  </si>
  <si>
    <t>15325-R07-02</t>
  </si>
  <si>
    <t>10-1</t>
  </si>
  <si>
    <t>brake pads</t>
  </si>
  <si>
    <t>4.150.0066</t>
  </si>
  <si>
    <t>刹车线</t>
  </si>
  <si>
    <r>
      <rPr>
        <sz val="10"/>
        <color indexed="8"/>
        <rFont val="DejaVu Sans"/>
        <family val="2"/>
      </rPr>
      <t>外管</t>
    </r>
    <r>
      <rPr>
        <sz val="10"/>
        <color indexed="8"/>
        <rFont val="Arial"/>
        <family val="2"/>
      </rPr>
      <t>1050+</t>
    </r>
    <r>
      <rPr>
        <sz val="10"/>
        <color indexed="8"/>
        <rFont val="DejaVu Sans"/>
        <family val="2"/>
      </rPr>
      <t>外露</t>
    </r>
    <r>
      <rPr>
        <sz val="10"/>
        <color indexed="8"/>
        <rFont val="Arial"/>
        <family val="2"/>
      </rPr>
      <t>150(</t>
    </r>
    <r>
      <rPr>
        <sz val="10"/>
        <color indexed="8"/>
        <rFont val="DejaVu Sans"/>
        <family val="2"/>
      </rPr>
      <t>加大头</t>
    </r>
    <r>
      <rPr>
        <sz val="10"/>
        <color indexed="8"/>
        <rFont val="Arial"/>
        <family val="2"/>
      </rPr>
      <t>φ8x9)</t>
    </r>
  </si>
  <si>
    <t>Трос тормоза 1050+150 (φ8x9)</t>
  </si>
  <si>
    <t>4.150.0061</t>
  </si>
  <si>
    <r>
      <rPr>
        <sz val="10"/>
        <color indexed="8"/>
        <rFont val="DejaVu Sans"/>
        <family val="2"/>
      </rPr>
      <t>外管</t>
    </r>
    <r>
      <rPr>
        <sz val="10"/>
        <color indexed="8"/>
        <rFont val="Arial"/>
        <family val="2"/>
      </rPr>
      <t>750+</t>
    </r>
    <r>
      <rPr>
        <sz val="10"/>
        <color indexed="8"/>
        <rFont val="DejaVu Sans"/>
        <family val="2"/>
      </rPr>
      <t>外露</t>
    </r>
    <r>
      <rPr>
        <sz val="10"/>
        <color indexed="8"/>
        <rFont val="Arial"/>
        <family val="2"/>
      </rPr>
      <t>150(</t>
    </r>
    <r>
      <rPr>
        <sz val="10"/>
        <color indexed="8"/>
        <rFont val="DejaVu Sans"/>
        <family val="2"/>
      </rPr>
      <t>加大头</t>
    </r>
    <r>
      <rPr>
        <sz val="10"/>
        <color indexed="8"/>
        <rFont val="Arial"/>
        <family val="2"/>
      </rPr>
      <t>φ8x9)</t>
    </r>
  </si>
  <si>
    <t>Трос тормоза 750+150 (φ8x9)</t>
  </si>
  <si>
    <t>4.350.0140</t>
  </si>
  <si>
    <r>
      <rPr>
        <sz val="10"/>
        <color indexed="8"/>
        <rFont val="DejaVu Sans"/>
        <family val="2"/>
      </rPr>
      <t>后刹机械刹</t>
    </r>
    <r>
      <rPr>
        <sz val="10"/>
        <color indexed="8"/>
        <rFont val="Arial"/>
        <family val="2"/>
      </rPr>
      <t>(</t>
    </r>
    <r>
      <rPr>
        <sz val="10"/>
        <color indexed="8"/>
        <rFont val="DejaVu Sans"/>
        <family val="2"/>
      </rPr>
      <t>配</t>
    </r>
    <r>
      <rPr>
        <sz val="10"/>
        <color indexed="8"/>
        <rFont val="Arial"/>
        <family val="2"/>
      </rPr>
      <t>180</t>
    </r>
    <r>
      <rPr>
        <sz val="10"/>
        <color indexed="8"/>
        <rFont val="DejaVu Sans"/>
        <family val="2"/>
      </rPr>
      <t>盘</t>
    </r>
    <r>
      <rPr>
        <sz val="10"/>
        <color indexed="8"/>
        <rFont val="Arial"/>
        <family val="2"/>
      </rPr>
      <t xml:space="preserve">) </t>
    </r>
    <r>
      <rPr>
        <sz val="10"/>
        <color indexed="8"/>
        <rFont val="DejaVu Sans"/>
        <family val="2"/>
      </rPr>
      <t>电镀</t>
    </r>
  </si>
  <si>
    <t>14-1</t>
  </si>
  <si>
    <t>4.310.0250</t>
  </si>
  <si>
    <r>
      <rPr>
        <sz val="10"/>
        <color indexed="8"/>
        <rFont val="DejaVu Sans"/>
        <family val="2"/>
      </rPr>
      <t>半铝右手柄</t>
    </r>
    <r>
      <rPr>
        <sz val="10"/>
        <color indexed="8"/>
        <rFont val="Arial"/>
        <family val="2"/>
      </rPr>
      <t>(</t>
    </r>
    <r>
      <rPr>
        <sz val="10"/>
        <color indexed="8"/>
        <rFont val="DejaVu Sans"/>
        <family val="2"/>
      </rPr>
      <t>机械刹</t>
    </r>
    <r>
      <rPr>
        <sz val="10"/>
        <color indexed="8"/>
        <rFont val="Arial"/>
        <family val="2"/>
      </rPr>
      <t>)</t>
    </r>
    <r>
      <rPr>
        <sz val="10"/>
        <color indexed="8"/>
        <rFont val="DejaVu Sans"/>
        <family val="2"/>
      </rPr>
      <t>黑色座本色手柄</t>
    </r>
  </si>
  <si>
    <t>5.130.0040</t>
  </si>
  <si>
    <r>
      <rPr>
        <sz val="10"/>
        <color indexed="8"/>
        <rFont val="DejaVu Sans"/>
        <family val="2"/>
      </rPr>
      <t>黄色一点式启动</t>
    </r>
    <r>
      <rPr>
        <sz val="10"/>
        <color indexed="8"/>
        <rFont val="Arial"/>
        <family val="2"/>
      </rPr>
      <t>(</t>
    </r>
    <r>
      <rPr>
        <sz val="10"/>
        <color indexed="8"/>
        <rFont val="DejaVu Sans"/>
        <family val="2"/>
      </rPr>
      <t>普通</t>
    </r>
    <r>
      <rPr>
        <sz val="10"/>
        <color indexed="8"/>
        <rFont val="Arial"/>
        <family val="2"/>
      </rPr>
      <t xml:space="preserve">) </t>
    </r>
    <r>
      <rPr>
        <sz val="10"/>
        <color indexed="8"/>
        <rFont val="DejaVu Sans"/>
        <family val="2"/>
      </rPr>
      <t>线长</t>
    </r>
    <r>
      <rPr>
        <sz val="10"/>
        <color indexed="8"/>
        <rFont val="Arial"/>
        <family val="2"/>
      </rPr>
      <t>750mm</t>
    </r>
  </si>
  <si>
    <t>4.110.0510</t>
  </si>
  <si>
    <t>油门线</t>
  </si>
  <si>
    <r>
      <rPr>
        <sz val="10"/>
        <color indexed="8"/>
        <rFont val="DejaVu Sans"/>
        <family val="2"/>
      </rPr>
      <t>外管</t>
    </r>
    <r>
      <rPr>
        <sz val="10"/>
        <color indexed="8"/>
        <rFont val="Arial"/>
        <family val="2"/>
      </rPr>
      <t>600+</t>
    </r>
    <r>
      <rPr>
        <sz val="10"/>
        <color indexed="8"/>
        <rFont val="DejaVu Sans"/>
        <family val="2"/>
      </rPr>
      <t>行程</t>
    </r>
    <r>
      <rPr>
        <sz val="10"/>
        <color indexed="8"/>
        <rFont val="Arial"/>
        <family val="2"/>
      </rPr>
      <t>125</t>
    </r>
  </si>
  <si>
    <t>throttle line</t>
  </si>
  <si>
    <t>6.040.0060</t>
  </si>
  <si>
    <t>方形小护胸</t>
  </si>
  <si>
    <t>MOJO</t>
  </si>
  <si>
    <t>DRIVING SYSTEM</t>
  </si>
  <si>
    <t>3.090.1010</t>
  </si>
  <si>
    <r>
      <rPr>
        <sz val="10"/>
        <color indexed="8"/>
        <rFont val="Arial"/>
        <family val="2"/>
      </rPr>
      <t>SBL</t>
    </r>
    <r>
      <rPr>
        <sz val="10"/>
        <color indexed="8"/>
        <rFont val="DejaVu Sans"/>
        <family val="2"/>
      </rPr>
      <t>深齿轮胎</t>
    </r>
  </si>
  <si>
    <r>
      <rPr>
        <sz val="10"/>
        <color indexed="8"/>
        <rFont val="Arial"/>
        <family val="2"/>
      </rPr>
      <t xml:space="preserve">2.50-10 </t>
    </r>
    <r>
      <rPr>
        <sz val="10"/>
        <color indexed="8"/>
        <rFont val="DejaVu Sans"/>
        <family val="2"/>
      </rPr>
      <t>（</t>
    </r>
    <r>
      <rPr>
        <sz val="10"/>
        <color indexed="8"/>
        <rFont val="Arial"/>
        <family val="2"/>
      </rPr>
      <t>354-01</t>
    </r>
    <r>
      <rPr>
        <sz val="10"/>
        <color indexed="8"/>
        <rFont val="DejaVu Sans"/>
        <family val="2"/>
      </rPr>
      <t>）</t>
    </r>
  </si>
  <si>
    <t>tyre</t>
  </si>
  <si>
    <t>3.090.1011</t>
  </si>
  <si>
    <r>
      <rPr>
        <sz val="10"/>
        <color indexed="8"/>
        <rFont val="Arial"/>
        <family val="2"/>
      </rPr>
      <t>SBL</t>
    </r>
    <r>
      <rPr>
        <sz val="10"/>
        <color indexed="8"/>
        <rFont val="DejaVu Sans"/>
        <family val="2"/>
      </rPr>
      <t>深齿外胎</t>
    </r>
  </si>
  <si>
    <t>3.090.1012</t>
  </si>
  <si>
    <r>
      <rPr>
        <sz val="10"/>
        <color indexed="8"/>
        <rFont val="Arial"/>
        <family val="2"/>
      </rPr>
      <t>SBL</t>
    </r>
    <r>
      <rPr>
        <sz val="10"/>
        <color indexed="8"/>
        <rFont val="DejaVu Sans"/>
        <family val="2"/>
      </rPr>
      <t>深齿内胎</t>
    </r>
  </si>
  <si>
    <t>inner tube</t>
  </si>
  <si>
    <t>3.070.1050</t>
  </si>
  <si>
    <t>前轮毂总成</t>
  </si>
  <si>
    <r>
      <rPr>
        <sz val="10"/>
        <color indexed="8"/>
        <rFont val="Arial"/>
        <family val="2"/>
      </rPr>
      <t>50-1(</t>
    </r>
    <r>
      <rPr>
        <sz val="10"/>
        <color indexed="8"/>
        <rFont val="DejaVu Sans"/>
        <family val="2"/>
      </rPr>
      <t>水冷</t>
    </r>
    <r>
      <rPr>
        <sz val="10"/>
        <color indexed="8"/>
        <rFont val="Arial"/>
        <family val="2"/>
      </rPr>
      <t xml:space="preserve">) </t>
    </r>
    <r>
      <rPr>
        <sz val="10"/>
        <color indexed="8"/>
        <rFont val="DejaVu Sans"/>
        <family val="2"/>
      </rPr>
      <t>铁</t>
    </r>
    <r>
      <rPr>
        <sz val="10"/>
        <color indexed="8"/>
        <rFont val="Arial"/>
        <family val="2"/>
      </rPr>
      <t xml:space="preserve">1.40*10 </t>
    </r>
    <r>
      <rPr>
        <sz val="10"/>
        <color indexed="8"/>
        <rFont val="DejaVu Sans"/>
        <family val="2"/>
      </rPr>
      <t>抛丸</t>
    </r>
    <r>
      <rPr>
        <sz val="10"/>
        <color indexed="8"/>
        <rFont val="Arial"/>
        <family val="2"/>
      </rPr>
      <t>+</t>
    </r>
    <r>
      <rPr>
        <sz val="10"/>
        <color indexed="8"/>
        <rFont val="DejaVu Sans"/>
        <family val="2"/>
      </rPr>
      <t>黑色 轴孔</t>
    </r>
    <r>
      <rPr>
        <sz val="10"/>
        <color indexed="8"/>
        <rFont val="Arial"/>
        <family val="2"/>
      </rPr>
      <t>12mm</t>
    </r>
  </si>
  <si>
    <t>front rim</t>
  </si>
  <si>
    <t>7.390.0150</t>
  </si>
  <si>
    <t>全封闭轴承</t>
  </si>
  <si>
    <t>6301</t>
  </si>
  <si>
    <t>bearing</t>
  </si>
  <si>
    <t>3.330.0350</t>
  </si>
  <si>
    <r>
      <rPr>
        <sz val="10"/>
        <color indexed="8"/>
        <rFont val="Arial"/>
        <family val="2"/>
      </rPr>
      <t>Φ12*Φ20*28</t>
    </r>
    <r>
      <rPr>
        <sz val="10"/>
        <color indexed="8"/>
        <rFont val="DejaVu Sans"/>
        <family val="2"/>
      </rPr>
      <t>镀白锌</t>
    </r>
  </si>
  <si>
    <t>3.330.0320</t>
  </si>
  <si>
    <r>
      <rPr>
        <sz val="10"/>
        <color indexed="8"/>
        <rFont val="Arial"/>
        <family val="2"/>
      </rPr>
      <t>Φ12*Φ20*20</t>
    </r>
    <r>
      <rPr>
        <sz val="10"/>
        <color indexed="8"/>
        <rFont val="DejaVu Sans"/>
        <family val="2"/>
      </rPr>
      <t>镀白锌</t>
    </r>
  </si>
  <si>
    <t>3.130.0280</t>
  </si>
  <si>
    <t>M12*1.25*200</t>
  </si>
  <si>
    <t>7.140.0040</t>
  </si>
  <si>
    <r>
      <rPr>
        <sz val="10"/>
        <color indexed="8"/>
        <rFont val="Arial"/>
        <family val="2"/>
      </rPr>
      <t>M12*1.25</t>
    </r>
    <r>
      <rPr>
        <sz val="10"/>
        <color indexed="8"/>
        <rFont val="DejaVu Sans"/>
        <family val="2"/>
      </rPr>
      <t>蓝白锌（自锁）</t>
    </r>
  </si>
  <si>
    <t>4.230.0220</t>
  </si>
  <si>
    <t>碟刹盘</t>
  </si>
  <si>
    <r>
      <rPr>
        <sz val="10"/>
        <color indexed="8"/>
        <rFont val="Arial"/>
        <family val="2"/>
      </rPr>
      <t>Φ180*72</t>
    </r>
    <r>
      <rPr>
        <sz val="10"/>
        <color indexed="8"/>
        <rFont val="DejaVu Sans"/>
        <family val="2"/>
      </rPr>
      <t>花平 厚</t>
    </r>
    <r>
      <rPr>
        <sz val="10"/>
        <color indexed="8"/>
        <rFont val="Arial"/>
        <family val="2"/>
      </rPr>
      <t xml:space="preserve">2mm </t>
    </r>
    <r>
      <rPr>
        <sz val="10"/>
        <color indexed="8"/>
        <rFont val="DejaVu Sans"/>
        <family val="2"/>
      </rPr>
      <t>新状态</t>
    </r>
  </si>
  <si>
    <t>7.060.0030</t>
  </si>
  <si>
    <t>内六角平圆头螺钉</t>
  </si>
  <si>
    <r>
      <rPr>
        <sz val="10"/>
        <color indexed="8"/>
        <rFont val="Arial"/>
        <family val="2"/>
      </rPr>
      <t>M6*14</t>
    </r>
    <r>
      <rPr>
        <sz val="10"/>
        <color indexed="8"/>
        <rFont val="DejaVu Sans"/>
        <family val="2"/>
      </rPr>
      <t xml:space="preserve">蓝白锌 </t>
    </r>
    <r>
      <rPr>
        <sz val="10"/>
        <color indexed="8"/>
        <rFont val="Arial"/>
        <family val="2"/>
      </rPr>
      <t>10.9</t>
    </r>
    <r>
      <rPr>
        <sz val="10"/>
        <color indexed="8"/>
        <rFont val="DejaVu Sans"/>
        <family val="2"/>
      </rPr>
      <t>级</t>
    </r>
  </si>
  <si>
    <t>3.030.0010</t>
  </si>
  <si>
    <t>衬带</t>
  </si>
  <si>
    <r>
      <rPr>
        <sz val="10"/>
        <color indexed="8"/>
        <rFont val="Arial"/>
        <family val="2"/>
      </rPr>
      <t>10</t>
    </r>
    <r>
      <rPr>
        <sz val="10"/>
        <color indexed="8"/>
        <rFont val="DejaVu Sans"/>
        <family val="2"/>
      </rPr>
      <t>寸</t>
    </r>
  </si>
  <si>
    <t>belt</t>
  </si>
  <si>
    <t>2-2</t>
  </si>
  <si>
    <t>3.080.1050</t>
  </si>
  <si>
    <t>后轮毂总成</t>
  </si>
  <si>
    <t>rear wheel</t>
  </si>
  <si>
    <t>2.040.0248</t>
  </si>
  <si>
    <t>链轮</t>
  </si>
  <si>
    <r>
      <rPr>
        <sz val="10"/>
        <color indexed="8"/>
        <rFont val="Arial"/>
        <family val="2"/>
      </rPr>
      <t>420x76x45</t>
    </r>
    <r>
      <rPr>
        <sz val="10"/>
        <color indexed="8"/>
        <rFont val="DejaVu Sans"/>
        <family val="2"/>
      </rPr>
      <t>黑色</t>
    </r>
  </si>
  <si>
    <t>Звезда ведомая 420x76x45Т М8х4х92мм</t>
  </si>
  <si>
    <t>3.130.0300</t>
  </si>
  <si>
    <t>M12*1.25*215</t>
  </si>
  <si>
    <t>3.330.0365</t>
  </si>
  <si>
    <r>
      <rPr>
        <sz val="10"/>
        <color indexed="8"/>
        <rFont val="Arial"/>
        <family val="2"/>
      </rPr>
      <t>Φ12*Φ20*32</t>
    </r>
    <r>
      <rPr>
        <sz val="10"/>
        <color indexed="8"/>
        <rFont val="DejaVu Sans"/>
        <family val="2"/>
      </rPr>
      <t>镀白锌</t>
    </r>
  </si>
  <si>
    <t>3.330.0280</t>
  </si>
  <si>
    <r>
      <rPr>
        <sz val="10"/>
        <color indexed="8"/>
        <rFont val="Arial"/>
        <family val="2"/>
      </rPr>
      <t>Φ12*Φ20*16</t>
    </r>
    <r>
      <rPr>
        <sz val="10"/>
        <color indexed="8"/>
        <rFont val="DejaVu Sans"/>
        <family val="2"/>
      </rPr>
      <t>镀白锌</t>
    </r>
  </si>
  <si>
    <t>3.340.0310</t>
  </si>
  <si>
    <t>摇臂拉杆连接外衬套</t>
  </si>
  <si>
    <t>Ф19*Ф12*9.5mm J2/T9/PH10</t>
  </si>
  <si>
    <t>2.010.0490</t>
  </si>
  <si>
    <r>
      <rPr>
        <sz val="10"/>
        <color indexed="8"/>
        <rFont val="Arial"/>
        <family val="2"/>
      </rPr>
      <t>ZH</t>
    </r>
    <r>
      <rPr>
        <sz val="10"/>
        <color indexed="8"/>
        <rFont val="DejaVu Sans"/>
        <family val="2"/>
      </rPr>
      <t>链条</t>
    </r>
  </si>
  <si>
    <r>
      <rPr>
        <sz val="10"/>
        <color indexed="8"/>
        <rFont val="Arial"/>
        <family val="2"/>
      </rPr>
      <t>420x88L</t>
    </r>
    <r>
      <rPr>
        <sz val="10"/>
        <color indexed="8"/>
        <rFont val="DejaVu Sans"/>
        <family val="2"/>
      </rPr>
      <t>黑色</t>
    </r>
  </si>
  <si>
    <t>Цепь 420*88L чёрный</t>
  </si>
  <si>
    <t>ELECTRIC PARTS</t>
  </si>
  <si>
    <t>5.030.0050</t>
  </si>
  <si>
    <t>高压包</t>
  </si>
  <si>
    <r>
      <rPr>
        <sz val="10"/>
        <color indexed="8"/>
        <rFont val="Arial"/>
        <family val="2"/>
      </rPr>
      <t>GY6(</t>
    </r>
    <r>
      <rPr>
        <sz val="10"/>
        <color indexed="8"/>
        <rFont val="DejaVu Sans"/>
        <family val="2"/>
      </rPr>
      <t>小豪迈</t>
    </r>
    <r>
      <rPr>
        <sz val="10"/>
        <color indexed="8"/>
        <rFont val="Arial"/>
        <family val="2"/>
      </rPr>
      <t>)(</t>
    </r>
    <r>
      <rPr>
        <sz val="10"/>
        <color indexed="8"/>
        <rFont val="DejaVu Sans"/>
        <family val="2"/>
      </rPr>
      <t>线长</t>
    </r>
    <r>
      <rPr>
        <sz val="10"/>
        <color indexed="8"/>
        <rFont val="Arial"/>
        <family val="2"/>
      </rPr>
      <t>280mm)</t>
    </r>
  </si>
  <si>
    <t>electric coil</t>
  </si>
  <si>
    <t>5.010.0650</t>
  </si>
  <si>
    <t>总线</t>
  </si>
  <si>
    <r>
      <rPr>
        <sz val="10"/>
        <color indexed="8"/>
        <rFont val="Arial"/>
        <family val="2"/>
      </rPr>
      <t>KTM50</t>
    </r>
    <r>
      <rPr>
        <sz val="10"/>
        <color indexed="8"/>
        <rFont val="DejaVu Sans"/>
        <family val="2"/>
      </rPr>
      <t>电启动</t>
    </r>
    <r>
      <rPr>
        <sz val="10"/>
        <color indexed="8"/>
        <rFont val="Arial"/>
        <family val="2"/>
      </rPr>
      <t>(</t>
    </r>
    <r>
      <rPr>
        <sz val="10"/>
        <color indexed="8"/>
        <rFont val="DejaVu Sans"/>
        <family val="2"/>
      </rPr>
      <t>带电门锁</t>
    </r>
    <r>
      <rPr>
        <sz val="10"/>
        <color indexed="8"/>
        <rFont val="Arial"/>
        <family val="2"/>
      </rPr>
      <t xml:space="preserve">) </t>
    </r>
    <r>
      <rPr>
        <sz val="10"/>
        <color indexed="8"/>
        <rFont val="DejaVu Sans"/>
        <family val="2"/>
      </rPr>
      <t>新状态待定</t>
    </r>
  </si>
  <si>
    <t>wire harness</t>
  </si>
  <si>
    <t>7.010.0020</t>
  </si>
  <si>
    <r>
      <rPr>
        <sz val="10"/>
        <color indexed="8"/>
        <rFont val="Arial"/>
        <family val="2"/>
      </rPr>
      <t>M6*16</t>
    </r>
    <r>
      <rPr>
        <sz val="10"/>
        <color indexed="8"/>
        <rFont val="DejaVu Sans"/>
        <family val="2"/>
      </rPr>
      <t>蓝白锌</t>
    </r>
  </si>
  <si>
    <t>5.050.0020</t>
  </si>
  <si>
    <t>整流器</t>
  </si>
  <si>
    <r>
      <rPr>
        <sz val="10"/>
        <color indexed="8"/>
        <rFont val="Arial"/>
        <family val="2"/>
      </rPr>
      <t>110CC</t>
    </r>
    <r>
      <rPr>
        <sz val="10"/>
        <color indexed="8"/>
        <rFont val="DejaVu Sans"/>
        <family val="2"/>
      </rPr>
      <t>全波</t>
    </r>
  </si>
  <si>
    <t>rectifier</t>
  </si>
  <si>
    <t>6.310.0050</t>
  </si>
  <si>
    <t>橡胶绷带</t>
  </si>
  <si>
    <t>MOJO L105mm</t>
  </si>
  <si>
    <t>Хомут АКБ резиновый</t>
  </si>
  <si>
    <t>30.604.0015</t>
  </si>
  <si>
    <t>电池</t>
  </si>
  <si>
    <t>KY 12V4AH(1.4)</t>
  </si>
  <si>
    <t>АКБ 12V4Ah</t>
  </si>
  <si>
    <t>5.060.0010</t>
  </si>
  <si>
    <t>继电器</t>
  </si>
  <si>
    <t>12V</t>
  </si>
  <si>
    <t>relay</t>
  </si>
  <si>
    <t>5.150.0020</t>
  </si>
  <si>
    <t>电门锁</t>
  </si>
  <si>
    <r>
      <rPr>
        <sz val="10"/>
        <color indexed="8"/>
        <rFont val="Arial"/>
        <family val="2"/>
      </rPr>
      <t>2</t>
    </r>
    <r>
      <rPr>
        <sz val="10"/>
        <color indexed="8"/>
        <rFont val="DejaVu Sans"/>
        <family val="2"/>
      </rPr>
      <t>档</t>
    </r>
    <r>
      <rPr>
        <sz val="10"/>
        <color indexed="8"/>
        <rFont val="Arial"/>
        <family val="2"/>
      </rPr>
      <t>4</t>
    </r>
    <r>
      <rPr>
        <sz val="10"/>
        <color indexed="8"/>
        <rFont val="DejaVu Sans"/>
        <family val="2"/>
      </rPr>
      <t>线无防水盖</t>
    </r>
  </si>
  <si>
    <t xml:space="preserve">circuit switch </t>
  </si>
  <si>
    <t>5.090.0010</t>
  </si>
  <si>
    <t>点火器</t>
  </si>
  <si>
    <t>110CC CDI</t>
  </si>
  <si>
    <t>CDI</t>
  </si>
  <si>
    <t>FAIRINGS SYSTEM</t>
  </si>
  <si>
    <t>6.160.0601</t>
  </si>
  <si>
    <t>前右侧板</t>
  </si>
  <si>
    <r>
      <rPr>
        <sz val="10"/>
        <color indexed="8"/>
        <rFont val="Arial"/>
        <family val="2"/>
      </rPr>
      <t xml:space="preserve">KTM50 </t>
    </r>
    <r>
      <rPr>
        <sz val="10"/>
        <color indexed="8"/>
        <rFont val="DejaVu Sans"/>
        <family val="2"/>
      </rPr>
      <t>白色</t>
    </r>
  </si>
  <si>
    <t>front right side</t>
  </si>
  <si>
    <t>7.190.0010</t>
  </si>
  <si>
    <t>卡片螺母</t>
  </si>
  <si>
    <r>
      <rPr>
        <sz val="10"/>
        <color indexed="8"/>
        <rFont val="Arial"/>
        <family val="2"/>
      </rPr>
      <t xml:space="preserve">M6 </t>
    </r>
    <r>
      <rPr>
        <sz val="10"/>
        <color indexed="8"/>
        <rFont val="DejaVu Sans"/>
        <family val="2"/>
      </rPr>
      <t>蓝白锌（</t>
    </r>
    <r>
      <rPr>
        <sz val="10"/>
        <color indexed="8"/>
        <rFont val="Arial"/>
        <family val="2"/>
      </rPr>
      <t>522</t>
    </r>
    <r>
      <rPr>
        <sz val="10"/>
        <color indexed="8"/>
        <rFont val="DejaVu Sans"/>
        <family val="2"/>
      </rPr>
      <t>）</t>
    </r>
  </si>
  <si>
    <t>7.050.0020</t>
  </si>
  <si>
    <t>内六角大扁头螺钉</t>
  </si>
  <si>
    <r>
      <rPr>
        <sz val="10"/>
        <color indexed="8"/>
        <rFont val="DejaVu Sans"/>
        <family val="2"/>
      </rPr>
      <t>记分牌</t>
    </r>
    <r>
      <rPr>
        <sz val="10"/>
        <color indexed="8"/>
        <rFont val="Arial"/>
        <family val="2"/>
      </rPr>
      <t>1/</t>
    </r>
    <r>
      <rPr>
        <sz val="10"/>
        <color indexed="8"/>
        <rFont val="DejaVu Sans"/>
        <family val="2"/>
      </rPr>
      <t>前左右侧板后</t>
    </r>
    <r>
      <rPr>
        <sz val="10"/>
        <color indexed="8"/>
        <rFont val="Arial"/>
        <family val="2"/>
      </rPr>
      <t>2/</t>
    </r>
    <r>
      <rPr>
        <sz val="10"/>
        <color indexed="8"/>
        <rFont val="DejaVu Sans"/>
        <family val="2"/>
      </rPr>
      <t>后挡泥板</t>
    </r>
    <r>
      <rPr>
        <sz val="10"/>
        <color indexed="8"/>
        <rFont val="Arial"/>
        <family val="2"/>
      </rPr>
      <t>2</t>
    </r>
  </si>
  <si>
    <t>6.110.0350</t>
  </si>
  <si>
    <t>记分牌</t>
  </si>
  <si>
    <t>number plate</t>
  </si>
  <si>
    <t>6.150.0601</t>
  </si>
  <si>
    <t>前左侧板</t>
  </si>
  <si>
    <t>front left side</t>
  </si>
  <si>
    <t>7.060.0020</t>
  </si>
  <si>
    <t>6.210.0060</t>
  </si>
  <si>
    <t>内挡</t>
  </si>
  <si>
    <r>
      <rPr>
        <sz val="10"/>
        <color indexed="8"/>
        <rFont val="Arial"/>
        <family val="2"/>
      </rPr>
      <t xml:space="preserve">KTM50 </t>
    </r>
    <r>
      <rPr>
        <sz val="10"/>
        <color indexed="8"/>
        <rFont val="DejaVu Sans"/>
        <family val="2"/>
      </rPr>
      <t>黑色</t>
    </r>
  </si>
  <si>
    <t>plastic</t>
  </si>
  <si>
    <t>7.050.0010</t>
  </si>
  <si>
    <t>7.170.0020</t>
  </si>
  <si>
    <t>六角法兰面防滑螺母</t>
  </si>
  <si>
    <r>
      <rPr>
        <sz val="10"/>
        <color indexed="8"/>
        <rFont val="Arial"/>
        <family val="2"/>
      </rPr>
      <t>M6</t>
    </r>
    <r>
      <rPr>
        <sz val="10"/>
        <color indexed="8"/>
        <rFont val="DejaVu Sans"/>
        <family val="2"/>
      </rPr>
      <t>蓝白锌</t>
    </r>
  </si>
  <si>
    <t>6.130.1011</t>
  </si>
  <si>
    <t>前挡泥板</t>
  </si>
  <si>
    <t>front fender</t>
  </si>
  <si>
    <t>6.140.1020</t>
  </si>
  <si>
    <t>后挡泥板</t>
  </si>
  <si>
    <r>
      <rPr>
        <sz val="10"/>
        <color indexed="8"/>
        <rFont val="Arial"/>
        <family val="2"/>
      </rPr>
      <t xml:space="preserve">KTM65 </t>
    </r>
    <r>
      <rPr>
        <sz val="10"/>
        <color indexed="8"/>
        <rFont val="DejaVu Sans"/>
        <family val="2"/>
      </rPr>
      <t>白色</t>
    </r>
  </si>
  <si>
    <t>Крыло заднее, белый</t>
  </si>
  <si>
    <t>7.100.0020</t>
  </si>
  <si>
    <r>
      <rPr>
        <sz val="10"/>
        <color indexed="8"/>
        <rFont val="Arial"/>
        <family val="2"/>
      </rPr>
      <t>4.2*8</t>
    </r>
    <r>
      <rPr>
        <sz val="10"/>
        <color indexed="8"/>
        <rFont val="DejaVu Sans"/>
        <family val="2"/>
      </rPr>
      <t>白锌</t>
    </r>
  </si>
  <si>
    <t>7.210.0020</t>
  </si>
  <si>
    <r>
      <rPr>
        <sz val="10"/>
        <color indexed="8"/>
        <rFont val="Arial"/>
        <family val="2"/>
      </rPr>
      <t>Φ5*Φ12</t>
    </r>
    <r>
      <rPr>
        <sz val="10"/>
        <color indexed="8"/>
        <rFont val="DejaVu Sans"/>
        <family val="2"/>
      </rPr>
      <t>镀锌</t>
    </r>
  </si>
  <si>
    <t>6.100.0040</t>
  </si>
  <si>
    <t>空气顶</t>
  </si>
  <si>
    <t>黑色铝</t>
  </si>
  <si>
    <t>fuel tap</t>
  </si>
  <si>
    <t>6.080.0280</t>
  </si>
  <si>
    <t>油壶</t>
  </si>
  <si>
    <r>
      <rPr>
        <sz val="10"/>
        <color indexed="8"/>
        <rFont val="Arial"/>
        <family val="2"/>
      </rPr>
      <t xml:space="preserve">KTM50 </t>
    </r>
    <r>
      <rPr>
        <sz val="10"/>
        <color indexed="8"/>
        <rFont val="DejaVu Sans"/>
        <family val="2"/>
      </rPr>
      <t>黑色</t>
    </r>
    <r>
      <rPr>
        <sz val="10"/>
        <color indexed="8"/>
        <rFont val="Arial"/>
        <family val="2"/>
      </rPr>
      <t>(</t>
    </r>
    <r>
      <rPr>
        <sz val="10"/>
        <color indexed="8"/>
        <rFont val="DejaVu Sans"/>
        <family val="2"/>
      </rPr>
      <t>含盖</t>
    </r>
    <r>
      <rPr>
        <sz val="10"/>
        <color indexed="8"/>
        <rFont val="Arial"/>
        <family val="2"/>
      </rPr>
      <t>)</t>
    </r>
  </si>
  <si>
    <t>fuel tank</t>
  </si>
  <si>
    <t>7.110.0040</t>
  </si>
  <si>
    <t>十字平圆头螺钉</t>
  </si>
  <si>
    <r>
      <rPr>
        <sz val="10"/>
        <color indexed="8"/>
        <rFont val="Arial"/>
        <family val="2"/>
      </rPr>
      <t>M5*14</t>
    </r>
    <r>
      <rPr>
        <sz val="10"/>
        <color indexed="8"/>
        <rFont val="DejaVu Sans"/>
        <family val="2"/>
      </rPr>
      <t>蓝白锌</t>
    </r>
  </si>
  <si>
    <t>3.340.0470</t>
  </si>
  <si>
    <r>
      <rPr>
        <sz val="10"/>
        <color indexed="8"/>
        <rFont val="DejaVu Sans"/>
        <family val="2"/>
      </rPr>
      <t>台阶衬套</t>
    </r>
    <r>
      <rPr>
        <sz val="10"/>
        <color indexed="8"/>
        <rFont val="Arial"/>
        <family val="2"/>
      </rPr>
      <t>(KTM50</t>
    </r>
    <r>
      <rPr>
        <sz val="10"/>
        <color indexed="8"/>
        <rFont val="DejaVu Sans"/>
        <family val="2"/>
      </rPr>
      <t>油壶</t>
    </r>
    <r>
      <rPr>
        <sz val="10"/>
        <color indexed="8"/>
        <rFont val="Arial"/>
        <family val="2"/>
      </rPr>
      <t>)</t>
    </r>
  </si>
  <si>
    <r>
      <rPr>
        <sz val="10"/>
        <rFont val="Arial"/>
        <family val="2"/>
      </rPr>
      <t xml:space="preserve">Ф20*Ф5-6.5-Ф6.5-4.5mm </t>
    </r>
    <r>
      <rPr>
        <sz val="10"/>
        <rFont val="DejaVu Sans"/>
        <family val="2"/>
      </rPr>
      <t>铝</t>
    </r>
  </si>
  <si>
    <t>1.020.0010</t>
  </si>
  <si>
    <t>油壶开关</t>
  </si>
  <si>
    <r>
      <rPr>
        <sz val="10"/>
        <color indexed="8"/>
        <rFont val="Arial"/>
        <family val="2"/>
      </rPr>
      <t xml:space="preserve">ATV </t>
    </r>
    <r>
      <rPr>
        <sz val="10"/>
        <color indexed="8"/>
        <rFont val="DejaVu Sans"/>
        <family val="2"/>
      </rPr>
      <t>葡萄牙款</t>
    </r>
  </si>
  <si>
    <t>oil kettle switch</t>
  </si>
  <si>
    <t>7.170.0010</t>
  </si>
  <si>
    <r>
      <rPr>
        <sz val="10"/>
        <color indexed="8"/>
        <rFont val="Arial"/>
        <family val="2"/>
      </rPr>
      <t>M5</t>
    </r>
    <r>
      <rPr>
        <sz val="10"/>
        <color indexed="8"/>
        <rFont val="DejaVu Sans"/>
        <family val="2"/>
      </rPr>
      <t>蓝白锌</t>
    </r>
  </si>
  <si>
    <t>7.070.0010</t>
  </si>
  <si>
    <r>
      <rPr>
        <sz val="10"/>
        <color indexed="8"/>
        <rFont val="Arial"/>
        <family val="2"/>
      </rPr>
      <t>M5*16</t>
    </r>
    <r>
      <rPr>
        <sz val="10"/>
        <color indexed="8"/>
        <rFont val="DejaVu Sans"/>
        <family val="2"/>
      </rPr>
      <t>蓝白锌</t>
    </r>
  </si>
  <si>
    <t>1.157.0060</t>
  </si>
  <si>
    <t>油管三通接头</t>
  </si>
  <si>
    <r>
      <rPr>
        <sz val="10"/>
        <color indexed="8"/>
        <rFont val="Arial"/>
        <family val="2"/>
      </rPr>
      <t>T</t>
    </r>
    <r>
      <rPr>
        <sz val="10"/>
        <color indexed="8"/>
        <rFont val="DejaVu Sans"/>
        <family val="2"/>
      </rPr>
      <t>型</t>
    </r>
    <r>
      <rPr>
        <sz val="10"/>
        <color indexed="8"/>
        <rFont val="Arial"/>
        <family val="2"/>
      </rPr>
      <t xml:space="preserve">4.8mm </t>
    </r>
    <r>
      <rPr>
        <sz val="10"/>
        <color indexed="8"/>
        <rFont val="DejaVu Sans"/>
        <family val="2"/>
      </rPr>
      <t>透明</t>
    </r>
  </si>
  <si>
    <t>1.026.0010</t>
  </si>
  <si>
    <t>油滤器</t>
  </si>
  <si>
    <r>
      <rPr>
        <sz val="10"/>
        <color indexed="8"/>
        <rFont val="DejaVu Sans"/>
        <family val="2"/>
      </rPr>
      <t>白色塑料</t>
    </r>
    <r>
      <rPr>
        <sz val="10"/>
        <color indexed="8"/>
        <rFont val="Arial"/>
        <family val="2"/>
      </rPr>
      <t>(</t>
    </r>
    <r>
      <rPr>
        <sz val="10"/>
        <color indexed="8"/>
        <rFont val="DejaVu Sans"/>
        <family val="2"/>
      </rPr>
      <t>不能拆卸</t>
    </r>
    <r>
      <rPr>
        <sz val="10"/>
        <color indexed="8"/>
        <rFont val="Arial"/>
        <family val="2"/>
      </rPr>
      <t>)</t>
    </r>
  </si>
  <si>
    <t>Фильтр топливный</t>
  </si>
  <si>
    <t>7.070.0060</t>
  </si>
  <si>
    <t>3.720.0040</t>
  </si>
  <si>
    <t>挡泥板连接片</t>
  </si>
  <si>
    <r>
      <rPr>
        <sz val="10"/>
        <color indexed="8"/>
        <rFont val="Arial"/>
        <family val="2"/>
      </rPr>
      <t xml:space="preserve">KTM50 </t>
    </r>
    <r>
      <rPr>
        <sz val="10"/>
        <color indexed="8"/>
        <rFont val="DejaVu Sans"/>
        <family val="2"/>
      </rPr>
      <t>黑色 新状态</t>
    </r>
  </si>
  <si>
    <t>fender  connecting  board</t>
  </si>
  <si>
    <t>6.230.0015</t>
  </si>
  <si>
    <t>后挡泥皮</t>
  </si>
  <si>
    <r>
      <rPr>
        <sz val="10"/>
        <color indexed="8"/>
        <rFont val="Arial"/>
        <family val="2"/>
      </rPr>
      <t>CRF110(</t>
    </r>
    <r>
      <rPr>
        <sz val="10"/>
        <color indexed="8"/>
        <rFont val="DejaVu Sans"/>
        <family val="2"/>
      </rPr>
      <t>专用</t>
    </r>
    <r>
      <rPr>
        <sz val="10"/>
        <color indexed="8"/>
        <rFont val="Arial"/>
        <family val="2"/>
      </rPr>
      <t>)</t>
    </r>
    <r>
      <rPr>
        <sz val="10"/>
        <color indexed="8"/>
        <rFont val="DejaVu Sans"/>
        <family val="2"/>
      </rPr>
      <t>新开模</t>
    </r>
  </si>
  <si>
    <t>rear mud rubber</t>
  </si>
  <si>
    <t>6.010.5011</t>
  </si>
  <si>
    <t>座垫</t>
  </si>
  <si>
    <r>
      <rPr>
        <sz val="10"/>
        <color indexed="8"/>
        <rFont val="Arial"/>
        <family val="2"/>
      </rPr>
      <t xml:space="preserve">KTM50 </t>
    </r>
    <r>
      <rPr>
        <sz val="10"/>
        <color indexed="8"/>
        <rFont val="DejaVu Sans"/>
        <family val="2"/>
      </rPr>
      <t>黑色 后侧上端白色</t>
    </r>
    <r>
      <rPr>
        <sz val="10"/>
        <color indexed="8"/>
        <rFont val="Arial"/>
        <family val="2"/>
      </rPr>
      <t>BSE</t>
    </r>
  </si>
  <si>
    <t>Седло</t>
  </si>
  <si>
    <t>18</t>
  </si>
  <si>
    <t>7.160.0040</t>
  </si>
  <si>
    <r>
      <rPr>
        <sz val="10"/>
        <color indexed="8"/>
        <rFont val="Arial"/>
        <family val="2"/>
      </rPr>
      <t>M8</t>
    </r>
    <r>
      <rPr>
        <sz val="10"/>
        <color indexed="8"/>
        <rFont val="DejaVu Sans"/>
        <family val="2"/>
      </rPr>
      <t>蓝白锌（尼龙防松）</t>
    </r>
  </si>
  <si>
    <r>
      <rPr>
        <b/>
        <sz val="14"/>
        <color indexed="8"/>
        <rFont val="Arial"/>
        <family val="2"/>
      </rPr>
      <t>OTHERS-</t>
    </r>
    <r>
      <rPr>
        <b/>
        <sz val="14"/>
        <color indexed="8"/>
        <rFont val="DejaVu Sans"/>
        <family val="2"/>
      </rPr>
      <t>可选</t>
    </r>
  </si>
  <si>
    <t>2.140.0010</t>
  </si>
  <si>
    <t>链罩固定片</t>
  </si>
  <si>
    <t>BSE</t>
  </si>
  <si>
    <t>fixing part</t>
  </si>
  <si>
    <t>7.050.0011</t>
  </si>
  <si>
    <t>2.030.0050</t>
  </si>
  <si>
    <t>链罩</t>
  </si>
  <si>
    <r>
      <rPr>
        <sz val="10"/>
        <color indexed="8"/>
        <rFont val="DejaVu Sans"/>
        <family val="2"/>
      </rPr>
      <t>半包型黑色</t>
    </r>
    <r>
      <rPr>
        <sz val="10"/>
        <color indexed="8"/>
        <rFont val="Arial"/>
        <family val="2"/>
      </rPr>
      <t>BSE</t>
    </r>
    <r>
      <rPr>
        <sz val="10"/>
        <color indexed="8"/>
        <rFont val="DejaVu Sans"/>
        <family val="2"/>
      </rPr>
      <t>塑料</t>
    </r>
  </si>
  <si>
    <t>chain cover</t>
  </si>
  <si>
    <t>ADDITIONAL SPARE PARTS REQUIRED</t>
  </si>
  <si>
    <t>1.161.0200</t>
  </si>
  <si>
    <t>汽油管</t>
  </si>
  <si>
    <r>
      <rPr>
        <sz val="10"/>
        <color indexed="8"/>
        <rFont val="Arial"/>
        <family val="2"/>
      </rPr>
      <t>EPA</t>
    </r>
    <r>
      <rPr>
        <sz val="10"/>
        <color indexed="8"/>
        <rFont val="DejaVu Sans"/>
        <family val="2"/>
      </rPr>
      <t>标准（</t>
    </r>
    <r>
      <rPr>
        <sz val="10"/>
        <color indexed="8"/>
        <rFont val="Arial"/>
        <family val="2"/>
      </rPr>
      <t>8.5*4.5</t>
    </r>
    <r>
      <rPr>
        <sz val="10"/>
        <color indexed="8"/>
        <rFont val="DejaVu Sans"/>
        <family val="2"/>
      </rPr>
      <t>）</t>
    </r>
  </si>
  <si>
    <t>oil pipe</t>
  </si>
  <si>
    <t>米</t>
  </si>
  <si>
    <t>6.301.0001</t>
  </si>
  <si>
    <t>普通覆膜料贴花</t>
  </si>
  <si>
    <r>
      <rPr>
        <sz val="10"/>
        <color indexed="8"/>
        <rFont val="Arial"/>
        <family val="2"/>
      </rPr>
      <t>KTM50(</t>
    </r>
    <r>
      <rPr>
        <sz val="10"/>
        <color indexed="8"/>
        <rFont val="DejaVu Sans"/>
        <family val="2"/>
      </rPr>
      <t>含记分牌</t>
    </r>
    <r>
      <rPr>
        <sz val="10"/>
        <color indexed="8"/>
        <rFont val="Arial"/>
        <family val="2"/>
      </rPr>
      <t>)</t>
    </r>
  </si>
  <si>
    <t>stickers for swingarm</t>
  </si>
  <si>
    <t>6.302.0150</t>
  </si>
  <si>
    <r>
      <rPr>
        <sz val="10"/>
        <color indexed="8"/>
        <rFont val="Arial"/>
        <family val="2"/>
      </rPr>
      <t>BSE50</t>
    </r>
    <r>
      <rPr>
        <sz val="10"/>
        <color indexed="8"/>
        <rFont val="DejaVu Sans"/>
        <family val="2"/>
      </rPr>
      <t>护板</t>
    </r>
    <r>
      <rPr>
        <sz val="10"/>
        <color indexed="8"/>
        <rFont val="Arial"/>
        <family val="2"/>
      </rPr>
      <t>(</t>
    </r>
    <r>
      <rPr>
        <sz val="10"/>
        <color indexed="8"/>
        <rFont val="DejaVu Sans"/>
        <family val="2"/>
      </rPr>
      <t>小马脚</t>
    </r>
    <r>
      <rPr>
        <sz val="10"/>
        <color indexed="8"/>
        <rFont val="Arial"/>
        <family val="2"/>
      </rPr>
      <t>)</t>
    </r>
  </si>
  <si>
    <t>6.050.0023</t>
  </si>
  <si>
    <t>胶棉布</t>
  </si>
  <si>
    <r>
      <rPr>
        <sz val="10"/>
        <color indexed="8"/>
        <rFont val="DejaVu Sans"/>
        <family val="2"/>
      </rPr>
      <t>方型小款</t>
    </r>
    <r>
      <rPr>
        <sz val="10"/>
        <color indexed="8"/>
        <rFont val="Arial"/>
        <family val="2"/>
      </rPr>
      <t>MOJO</t>
    </r>
  </si>
  <si>
    <t xml:space="preserve">handle bar pad cover </t>
  </si>
  <si>
    <t>张</t>
  </si>
  <si>
    <t>GRAND TOTAL:</t>
  </si>
  <si>
    <t>30.110.0138</t>
  </si>
  <si>
    <t>70.102.0060</t>
  </si>
  <si>
    <t>30.801.0050</t>
  </si>
  <si>
    <t>30.801.0060</t>
  </si>
  <si>
    <t>30.818.0020</t>
  </si>
  <si>
    <t>30.826.0020</t>
  </si>
  <si>
    <t>30.825.0070</t>
  </si>
  <si>
    <t>30.855.0140</t>
  </si>
  <si>
    <t>30.801.0390</t>
  </si>
  <si>
    <t>30.801.0330</t>
  </si>
  <si>
    <t/>
  </si>
  <si>
    <t>30.818.0010</t>
  </si>
  <si>
    <t>30.156.0020</t>
  </si>
  <si>
    <t>30.152.0110</t>
  </si>
  <si>
    <t>30.825.0080</t>
  </si>
  <si>
    <t>30.801.0160</t>
  </si>
  <si>
    <t>30.830.0010</t>
  </si>
  <si>
    <t>30.825.0305</t>
  </si>
  <si>
    <t>30.801.0030</t>
  </si>
  <si>
    <t>30.211.0210</t>
  </si>
  <si>
    <t>30.807.0160</t>
  </si>
  <si>
    <t>30.508.0200</t>
  </si>
  <si>
    <t>30.509.0300</t>
  </si>
  <si>
    <t>30.506.0150</t>
  </si>
  <si>
    <t>30.825.0120</t>
  </si>
  <si>
    <t>30.826.0030</t>
  </si>
  <si>
    <t>30.807.0360</t>
  </si>
  <si>
    <t>30.510.0050</t>
  </si>
  <si>
    <t>30.838.0010</t>
  </si>
  <si>
    <t>30.807.0150</t>
  </si>
  <si>
    <t>30.507.0200</t>
  </si>
  <si>
    <t>30.831.0030</t>
  </si>
  <si>
    <t>30.201.3520</t>
  </si>
  <si>
    <t>30.264.0040</t>
  </si>
  <si>
    <t>30.217.0030</t>
  </si>
  <si>
    <t>30.217.0035</t>
  </si>
  <si>
    <t>30.828.0010</t>
  </si>
  <si>
    <t>30.827.0030</t>
  </si>
  <si>
    <t>30.858.0110</t>
  </si>
  <si>
    <t>30.859.0010</t>
  </si>
  <si>
    <t>30.803.0010</t>
  </si>
  <si>
    <t>30.825.0180</t>
  </si>
  <si>
    <t>30.220.0031</t>
  </si>
  <si>
    <t>30.756.0010</t>
  </si>
  <si>
    <t>30.801.0850</t>
  </si>
  <si>
    <t>30.834.0010</t>
  </si>
  <si>
    <t>30.544.0010</t>
  </si>
  <si>
    <t>30.856.0390</t>
  </si>
  <si>
    <t>30.818.0030</t>
  </si>
  <si>
    <t>30.442.0500</t>
  </si>
  <si>
    <t>30.210.0100</t>
  </si>
  <si>
    <t>30.825.0060</t>
  </si>
  <si>
    <t>30.820.0030</t>
  </si>
  <si>
    <t>30.210.0010</t>
  </si>
  <si>
    <t>30.308.0010</t>
  </si>
  <si>
    <t>30.801.0170</t>
  </si>
  <si>
    <t>30.848.0040</t>
  </si>
  <si>
    <t>30.809.0030</t>
  </si>
  <si>
    <t>30.759.0050</t>
  </si>
  <si>
    <t>30.424.6200</t>
  </si>
  <si>
    <t>30.809.0020</t>
  </si>
  <si>
    <t>30.434.0160</t>
  </si>
  <si>
    <t>30.810.0100</t>
  </si>
  <si>
    <t>30.249.0050</t>
  </si>
  <si>
    <t>30.431.0150</t>
  </si>
  <si>
    <t>30.505.0100</t>
  </si>
  <si>
    <t>30.617.0010</t>
  </si>
  <si>
    <t>30.254.0010</t>
  </si>
  <si>
    <t>30.533.0190</t>
  </si>
  <si>
    <t>30.825.0040</t>
  </si>
  <si>
    <t>30.537.0080</t>
  </si>
  <si>
    <t>30.826.0010</t>
  </si>
  <si>
    <t>30.541.1020</t>
  </si>
  <si>
    <t>30.516.0110</t>
  </si>
  <si>
    <t>30.516.0020</t>
  </si>
  <si>
    <t>30.537.0090</t>
  </si>
  <si>
    <t>30.533.0200</t>
  </si>
  <si>
    <t>30.617.0040</t>
  </si>
  <si>
    <t>30.512.2000</t>
  </si>
  <si>
    <t>30.706.0050</t>
  </si>
  <si>
    <t>30.843.0170</t>
  </si>
  <si>
    <t>30.855.0470</t>
  </si>
  <si>
    <t>30.855.0440</t>
  </si>
  <si>
    <t>30.801.1210</t>
  </si>
  <si>
    <t>30.818.0040</t>
  </si>
  <si>
    <t>30.806.0030</t>
  </si>
  <si>
    <t>30.304.0260</t>
  </si>
  <si>
    <t>30.801.1240</t>
  </si>
  <si>
    <t>30.855.0490</t>
  </si>
  <si>
    <t>30.855.0390</t>
  </si>
  <si>
    <t>30.856.0270</t>
  </si>
  <si>
    <t>30.301.1220</t>
  </si>
  <si>
    <t>30.606.0050</t>
  </si>
  <si>
    <t>30.601.0660</t>
  </si>
  <si>
    <t>30.801.0040</t>
  </si>
  <si>
    <t>30.608.0020</t>
  </si>
  <si>
    <t>30.762.0030</t>
  </si>
  <si>
    <t>30.609.0010</t>
  </si>
  <si>
    <t>30.620.0020</t>
  </si>
  <si>
    <t>30.613.0010</t>
  </si>
  <si>
    <t>30.719.0901</t>
  </si>
  <si>
    <t>30.823.0010</t>
  </si>
  <si>
    <t>30.805.0040</t>
  </si>
  <si>
    <t>30.715.0300</t>
  </si>
  <si>
    <t>30.718.0951</t>
  </si>
  <si>
    <t>30.806.0020</t>
  </si>
  <si>
    <t>30.724.0200</t>
  </si>
  <si>
    <t>30.805.0010</t>
  </si>
  <si>
    <t>30.821.0020</t>
  </si>
  <si>
    <t>30.716.1001</t>
  </si>
  <si>
    <t>30.717.0850</t>
  </si>
  <si>
    <t>30.810.0020</t>
  </si>
  <si>
    <t>30.825.0020</t>
  </si>
  <si>
    <t>30.713.0040</t>
  </si>
  <si>
    <t>30.710.0250</t>
  </si>
  <si>
    <t>30.811.0050</t>
  </si>
  <si>
    <t>30.856.0470</t>
  </si>
  <si>
    <t>30.137.0010</t>
  </si>
  <si>
    <t>30.166.0060</t>
  </si>
  <si>
    <t>30.143.0010</t>
  </si>
  <si>
    <t>30.807.0070</t>
  </si>
  <si>
    <t>30.229.0030</t>
  </si>
  <si>
    <t>30.751.0020</t>
  </si>
  <si>
    <t>30.702.2001</t>
  </si>
  <si>
    <t>30.820.0040</t>
  </si>
  <si>
    <t>30.250.0010</t>
  </si>
  <si>
    <t>30.805.0020</t>
  </si>
  <si>
    <t>30.303.0030</t>
  </si>
  <si>
    <t>30.168.0070</t>
  </si>
  <si>
    <t>30.706.0090</t>
  </si>
  <si>
    <t>NEW EPR</t>
  </si>
  <si>
    <t>70.101.0050</t>
  </si>
  <si>
    <t>30.132.0290</t>
  </si>
  <si>
    <t>30.144.0620</t>
  </si>
  <si>
    <t>30.207.0011</t>
  </si>
  <si>
    <t>30.801.0530</t>
  </si>
  <si>
    <t>30.408.3050</t>
  </si>
  <si>
    <t>30.526.0220</t>
  </si>
  <si>
    <t>30.404.0010</t>
  </si>
  <si>
    <t>30.409.3700</t>
  </si>
  <si>
    <t>30.807.0010</t>
  </si>
  <si>
    <t>30.765.0000</t>
  </si>
  <si>
    <t>30.780.0100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</si>
</sst>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\$#,##0.00;&quot;-$&quot;#,##0.00"/>
    <numFmt numFmtId="165" formatCode="\¥#,##0.00;&quot;¥-&quot;#,##0.00"/>
    <numFmt numFmtId="166" formatCode="\$#,##0.00"/>
  </numFmts>
  <fonts count="77">
    <font>
      <sz val="11"/>
      <color indexed="8"/>
      <name val="宋体"/>
      <family val="0"/>
    </font>
    <font>
      <sz val="10"/>
      <name val="Arial"/>
      <family val="0"/>
    </font>
    <font>
      <sz val="11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6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DejaVu Sans"/>
      <family val="2"/>
    </font>
    <font>
      <sz val="16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8"/>
      <name val="DejaVu Sans"/>
      <family val="2"/>
    </font>
    <font>
      <sz val="9"/>
      <color indexed="8"/>
      <name val="宋体"/>
      <family val="0"/>
    </font>
    <font>
      <sz val="10"/>
      <color indexed="8"/>
      <name val="Arial"/>
      <family val="2"/>
    </font>
    <font>
      <sz val="10"/>
      <color indexed="8"/>
      <name val="DejaVu Sans"/>
      <family val="2"/>
    </font>
    <font>
      <sz val="11"/>
      <name val="DejaVu Sans"/>
      <family val="2"/>
    </font>
    <font>
      <sz val="11"/>
      <color indexed="8"/>
      <name val="DejaVu Sans"/>
      <family val="2"/>
    </font>
    <font>
      <b/>
      <sz val="14"/>
      <color indexed="8"/>
      <name val="DejaVu Sans"/>
      <family val="2"/>
    </font>
    <font>
      <b/>
      <sz val="10"/>
      <name val="Arial"/>
      <family val="2"/>
    </font>
    <font>
      <sz val="10"/>
      <color indexed="8"/>
      <name val="宋体"/>
      <family val="0"/>
    </font>
    <font>
      <sz val="10"/>
      <name val="Calibri"/>
      <family val="2"/>
    </font>
    <font>
      <sz val="10"/>
      <name val="DejaVu Sans"/>
      <family val="2"/>
    </font>
    <font>
      <b/>
      <sz val="12"/>
      <name val="Arial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宋体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0"/>
      <name val="Arial"/>
      <family val="2"/>
    </font>
    <font>
      <b/>
      <sz val="9"/>
      <color indexed="60"/>
      <name val="Arial"/>
      <family val="2"/>
    </font>
    <font>
      <b/>
      <sz val="10"/>
      <color indexed="60"/>
      <name val="Arial"/>
      <family val="2"/>
    </font>
    <font>
      <b/>
      <sz val="11"/>
      <color indexed="60"/>
      <name val="Arial"/>
      <family val="2"/>
    </font>
    <font>
      <b/>
      <sz val="11"/>
      <color indexed="60"/>
      <name val="宋体"/>
      <family val="0"/>
    </font>
    <font>
      <b/>
      <sz val="18"/>
      <color indexed="60"/>
      <name val="Arial"/>
      <family val="2"/>
    </font>
    <font>
      <sz val="11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宋体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C00000"/>
      <name val="Arial"/>
      <family val="2"/>
    </font>
    <font>
      <b/>
      <sz val="9"/>
      <color rgb="FFC00000"/>
      <name val="Arial"/>
      <family val="2"/>
    </font>
    <font>
      <b/>
      <sz val="10"/>
      <color rgb="FFC00000"/>
      <name val="Arial"/>
      <family val="2"/>
    </font>
    <font>
      <b/>
      <sz val="11"/>
      <color rgb="FFC00000"/>
      <name val="Arial"/>
      <family val="2"/>
    </font>
    <font>
      <b/>
      <sz val="11"/>
      <color rgb="FFC00000"/>
      <name val="宋体"/>
      <family val="0"/>
    </font>
    <font>
      <b/>
      <sz val="18"/>
      <color rgb="FFC00000"/>
      <name val="Arial"/>
      <family val="2"/>
    </font>
    <font>
      <sz val="11"/>
      <color rgb="FFC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57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9" fillId="32" borderId="0" applyNumberFormat="0" applyBorder="0" applyAlignment="0" applyProtection="0"/>
  </cellStyleXfs>
  <cellXfs count="12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164" fontId="10" fillId="0" borderId="10" xfId="0" applyNumberFormat="1" applyFont="1" applyBorder="1" applyAlignment="1">
      <alignment horizontal="center" vertical="center"/>
    </xf>
    <xf numFmtId="164" fontId="12" fillId="0" borderId="10" xfId="0" applyNumberFormat="1" applyFont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7" fillId="0" borderId="10" xfId="0" applyFont="1" applyBorder="1" applyAlignment="1">
      <alignment horizontal="center" vertical="center"/>
    </xf>
    <xf numFmtId="165" fontId="1" fillId="0" borderId="10" xfId="0" applyNumberFormat="1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vertical="center"/>
    </xf>
    <xf numFmtId="0" fontId="15" fillId="0" borderId="10" xfId="0" applyFont="1" applyBorder="1" applyAlignment="1">
      <alignment horizontal="left" vertical="center"/>
    </xf>
    <xf numFmtId="165" fontId="1" fillId="0" borderId="1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 shrinkToFit="1"/>
    </xf>
    <xf numFmtId="0" fontId="2" fillId="0" borderId="0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165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8" fillId="0" borderId="10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shrinkToFit="1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 shrinkToFit="1"/>
    </xf>
    <xf numFmtId="0" fontId="15" fillId="0" borderId="10" xfId="0" applyFont="1" applyBorder="1" applyAlignment="1">
      <alignment horizontal="left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164" fontId="15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165" fontId="1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vertical="center" shrinkToFit="1"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/>
    </xf>
    <xf numFmtId="0" fontId="20" fillId="0" borderId="10" xfId="0" applyFont="1" applyBorder="1" applyAlignment="1">
      <alignment vertical="center"/>
    </xf>
    <xf numFmtId="164" fontId="2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vertical="center" shrinkToFit="1"/>
    </xf>
    <xf numFmtId="0" fontId="10" fillId="0" borderId="10" xfId="0" applyFont="1" applyBorder="1" applyAlignment="1">
      <alignment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0" fontId="10" fillId="0" borderId="10" xfId="0" applyFont="1" applyBorder="1" applyAlignment="1">
      <alignment vertical="center" shrinkToFit="1"/>
    </xf>
    <xf numFmtId="166" fontId="2" fillId="0" borderId="10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vertical="center" shrinkToFit="1"/>
    </xf>
    <xf numFmtId="0" fontId="2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164" fontId="26" fillId="0" borderId="1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24" fillId="0" borderId="10" xfId="0" applyFont="1" applyBorder="1" applyAlignment="1">
      <alignment vertical="center"/>
    </xf>
    <xf numFmtId="0" fontId="25" fillId="0" borderId="10" xfId="0" applyFont="1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0" fillId="0" borderId="0" xfId="0" applyFont="1" applyBorder="1" applyAlignment="1">
      <alignment vertical="center"/>
    </xf>
    <xf numFmtId="0" fontId="71" fillId="0" borderId="10" xfId="0" applyFont="1" applyBorder="1" applyAlignment="1">
      <alignment horizontal="left" vertical="center"/>
    </xf>
    <xf numFmtId="49" fontId="72" fillId="0" borderId="10" xfId="0" applyNumberFormat="1" applyFont="1" applyBorder="1" applyAlignment="1">
      <alignment horizontal="left" vertical="center"/>
    </xf>
    <xf numFmtId="49" fontId="73" fillId="0" borderId="0" xfId="0" applyNumberFormat="1" applyFont="1" applyBorder="1" applyAlignment="1">
      <alignment horizontal="left" vertical="center"/>
    </xf>
    <xf numFmtId="49" fontId="72" fillId="0" borderId="11" xfId="0" applyNumberFormat="1" applyFont="1" applyBorder="1" applyAlignment="1">
      <alignment horizontal="left" vertical="center"/>
    </xf>
    <xf numFmtId="0" fontId="72" fillId="0" borderId="10" xfId="0" applyFont="1" applyBorder="1" applyAlignment="1">
      <alignment horizontal="left" vertical="center" wrapText="1"/>
    </xf>
    <xf numFmtId="49" fontId="72" fillId="0" borderId="10" xfId="0" applyNumberFormat="1" applyFont="1" applyBorder="1" applyAlignment="1">
      <alignment horizontal="left" vertical="center" wrapText="1"/>
    </xf>
    <xf numFmtId="0" fontId="73" fillId="0" borderId="10" xfId="0" applyFont="1" applyBorder="1" applyAlignment="1">
      <alignment horizontal="left" vertical="center" wrapText="1"/>
    </xf>
    <xf numFmtId="49" fontId="73" fillId="0" borderId="10" xfId="0" applyNumberFormat="1" applyFont="1" applyBorder="1" applyAlignment="1">
      <alignment horizontal="left" vertical="center" wrapText="1"/>
    </xf>
    <xf numFmtId="49" fontId="73" fillId="0" borderId="10" xfId="0" applyNumberFormat="1" applyFont="1" applyBorder="1" applyAlignment="1">
      <alignment horizontal="left" vertical="center"/>
    </xf>
    <xf numFmtId="0" fontId="74" fillId="0" borderId="0" xfId="0" applyFont="1" applyAlignment="1">
      <alignment horizontal="left" vertical="center"/>
    </xf>
    <xf numFmtId="0" fontId="75" fillId="0" borderId="10" xfId="0" applyFont="1" applyBorder="1" applyAlignment="1">
      <alignment horizontal="left" vertical="center"/>
    </xf>
    <xf numFmtId="0" fontId="76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0</xdr:row>
      <xdr:rowOff>38100</xdr:rowOff>
    </xdr:from>
    <xdr:to>
      <xdr:col>3</xdr:col>
      <xdr:colOff>514350</xdr:colOff>
      <xdr:row>0</xdr:row>
      <xdr:rowOff>571500</xdr:rowOff>
    </xdr:to>
    <xdr:pic>
      <xdr:nvPicPr>
        <xdr:cNvPr id="1" name="图片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38100"/>
          <a:ext cx="2143125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266700</xdr:colOff>
      <xdr:row>28</xdr:row>
      <xdr:rowOff>19050</xdr:rowOff>
    </xdr:from>
    <xdr:to>
      <xdr:col>4</xdr:col>
      <xdr:colOff>476250</xdr:colOff>
      <xdr:row>41</xdr:row>
      <xdr:rowOff>228600</xdr:rowOff>
    </xdr:to>
    <xdr:pic>
      <xdr:nvPicPr>
        <xdr:cNvPr id="2" name="图片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7410450"/>
          <a:ext cx="3752850" cy="3286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66675</xdr:colOff>
      <xdr:row>45</xdr:row>
      <xdr:rowOff>28575</xdr:rowOff>
    </xdr:from>
    <xdr:to>
      <xdr:col>4</xdr:col>
      <xdr:colOff>752475</xdr:colOff>
      <xdr:row>51</xdr:row>
      <xdr:rowOff>95250</xdr:rowOff>
    </xdr:to>
    <xdr:pic>
      <xdr:nvPicPr>
        <xdr:cNvPr id="3" name="图片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11439525"/>
          <a:ext cx="4229100" cy="1724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323850</xdr:colOff>
      <xdr:row>55</xdr:row>
      <xdr:rowOff>0</xdr:rowOff>
    </xdr:from>
    <xdr:to>
      <xdr:col>4</xdr:col>
      <xdr:colOff>285750</xdr:colOff>
      <xdr:row>71</xdr:row>
      <xdr:rowOff>66675</xdr:rowOff>
    </xdr:to>
    <xdr:pic>
      <xdr:nvPicPr>
        <xdr:cNvPr id="4" name="图片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3850" y="14068425"/>
          <a:ext cx="3505200" cy="412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57150</xdr:colOff>
      <xdr:row>93</xdr:row>
      <xdr:rowOff>85725</xdr:rowOff>
    </xdr:from>
    <xdr:to>
      <xdr:col>4</xdr:col>
      <xdr:colOff>809625</xdr:colOff>
      <xdr:row>103</xdr:row>
      <xdr:rowOff>161925</xdr:rowOff>
    </xdr:to>
    <xdr:pic>
      <xdr:nvPicPr>
        <xdr:cNvPr id="5" name="图片 1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150" y="23850600"/>
          <a:ext cx="4295775" cy="2581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85725</xdr:colOff>
      <xdr:row>232</xdr:row>
      <xdr:rowOff>0</xdr:rowOff>
    </xdr:from>
    <xdr:to>
      <xdr:col>4</xdr:col>
      <xdr:colOff>809625</xdr:colOff>
      <xdr:row>236</xdr:row>
      <xdr:rowOff>180975</xdr:rowOff>
    </xdr:to>
    <xdr:pic>
      <xdr:nvPicPr>
        <xdr:cNvPr id="6" name="图片 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5725" y="60255150"/>
          <a:ext cx="4267200" cy="2200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112</xdr:row>
      <xdr:rowOff>0</xdr:rowOff>
    </xdr:from>
    <xdr:to>
      <xdr:col>4</xdr:col>
      <xdr:colOff>371475</xdr:colOff>
      <xdr:row>121</xdr:row>
      <xdr:rowOff>9525</xdr:rowOff>
    </xdr:to>
    <xdr:pic>
      <xdr:nvPicPr>
        <xdr:cNvPr id="7" name="图片 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28546425"/>
          <a:ext cx="3914775" cy="2200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47625</xdr:colOff>
      <xdr:row>125</xdr:row>
      <xdr:rowOff>19050</xdr:rowOff>
    </xdr:from>
    <xdr:to>
      <xdr:col>4</xdr:col>
      <xdr:colOff>800100</xdr:colOff>
      <xdr:row>135</xdr:row>
      <xdr:rowOff>85725</xdr:rowOff>
    </xdr:to>
    <xdr:pic>
      <xdr:nvPicPr>
        <xdr:cNvPr id="8" name="图片 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625" y="31794450"/>
          <a:ext cx="4295775" cy="2476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723900</xdr:colOff>
      <xdr:row>146</xdr:row>
      <xdr:rowOff>0</xdr:rowOff>
    </xdr:from>
    <xdr:to>
      <xdr:col>4</xdr:col>
      <xdr:colOff>28575</xdr:colOff>
      <xdr:row>156</xdr:row>
      <xdr:rowOff>209550</xdr:rowOff>
    </xdr:to>
    <xdr:pic>
      <xdr:nvPicPr>
        <xdr:cNvPr id="9" name="图片 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23900" y="36737925"/>
          <a:ext cx="2847975" cy="3324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95250</xdr:colOff>
      <xdr:row>195</xdr:row>
      <xdr:rowOff>0</xdr:rowOff>
    </xdr:from>
    <xdr:to>
      <xdr:col>4</xdr:col>
      <xdr:colOff>819150</xdr:colOff>
      <xdr:row>205</xdr:row>
      <xdr:rowOff>247650</xdr:rowOff>
    </xdr:to>
    <xdr:pic>
      <xdr:nvPicPr>
        <xdr:cNvPr id="10" name="图片 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95250" y="50787300"/>
          <a:ext cx="4267200" cy="2809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838200</xdr:colOff>
      <xdr:row>161</xdr:row>
      <xdr:rowOff>0</xdr:rowOff>
    </xdr:from>
    <xdr:to>
      <xdr:col>4</xdr:col>
      <xdr:colOff>190500</xdr:colOff>
      <xdr:row>175</xdr:row>
      <xdr:rowOff>123825</xdr:rowOff>
    </xdr:to>
    <xdr:pic>
      <xdr:nvPicPr>
        <xdr:cNvPr id="11" name="图片 1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38200" y="41186100"/>
          <a:ext cx="2895600" cy="397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213</xdr:row>
      <xdr:rowOff>114300</xdr:rowOff>
    </xdr:from>
    <xdr:to>
      <xdr:col>4</xdr:col>
      <xdr:colOff>857250</xdr:colOff>
      <xdr:row>223</xdr:row>
      <xdr:rowOff>228600</xdr:rowOff>
    </xdr:to>
    <xdr:pic>
      <xdr:nvPicPr>
        <xdr:cNvPr id="12" name="图片 16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0" y="55406925"/>
          <a:ext cx="4400550" cy="2781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57150</xdr:colOff>
      <xdr:row>76</xdr:row>
      <xdr:rowOff>0</xdr:rowOff>
    </xdr:from>
    <xdr:to>
      <xdr:col>4</xdr:col>
      <xdr:colOff>847725</xdr:colOff>
      <xdr:row>87</xdr:row>
      <xdr:rowOff>104775</xdr:rowOff>
    </xdr:to>
    <xdr:pic>
      <xdr:nvPicPr>
        <xdr:cNvPr id="13" name="图片 2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7150" y="19230975"/>
          <a:ext cx="4333875" cy="3143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47625</xdr:colOff>
      <xdr:row>180</xdr:row>
      <xdr:rowOff>209550</xdr:rowOff>
    </xdr:from>
    <xdr:to>
      <xdr:col>4</xdr:col>
      <xdr:colOff>809625</xdr:colOff>
      <xdr:row>188</xdr:row>
      <xdr:rowOff>228600</xdr:rowOff>
    </xdr:to>
    <xdr:pic>
      <xdr:nvPicPr>
        <xdr:cNvPr id="14" name="图片 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7625" y="46443900"/>
          <a:ext cx="4305300" cy="2724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714375</xdr:colOff>
      <xdr:row>2</xdr:row>
      <xdr:rowOff>28575</xdr:rowOff>
    </xdr:from>
    <xdr:to>
      <xdr:col>10</xdr:col>
      <xdr:colOff>609600</xdr:colOff>
      <xdr:row>19</xdr:row>
      <xdr:rowOff>47625</xdr:rowOff>
    </xdr:to>
    <xdr:pic>
      <xdr:nvPicPr>
        <xdr:cNvPr id="15" name="图片 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371850" y="933450"/>
          <a:ext cx="7258050" cy="422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otomanager3\Documents\BSE\BSE_&#1085;&#1086;&#1084;&#1077;&#1085;&#1082;&#1083;&#1072;&#1090;&#1091;&#1088;&#1072;_2023011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244"/>
  <sheetViews>
    <sheetView tabSelected="1" zoomScalePageLayoutView="0" workbookViewId="0" topLeftCell="A1">
      <selection activeCell="V14" sqref="V14"/>
    </sheetView>
  </sheetViews>
  <sheetFormatPr defaultColWidth="9.00390625" defaultRowHeight="13.5"/>
  <cols>
    <col min="1" max="5" width="11.625" style="1" customWidth="1"/>
    <col min="6" max="6" width="4.625" style="1" customWidth="1"/>
    <col min="7" max="7" width="14.00390625" style="117" bestFit="1" customWidth="1"/>
    <col min="8" max="8" width="12.25390625" style="2" customWidth="1"/>
    <col min="9" max="9" width="19.875" style="3" customWidth="1"/>
    <col min="10" max="10" width="22.625" style="4" customWidth="1"/>
    <col min="11" max="11" width="19.625" style="4" customWidth="1"/>
    <col min="12" max="12" width="5.625" style="5" customWidth="1"/>
    <col min="13" max="13" width="9.375" style="6" customWidth="1"/>
    <col min="14" max="14" width="5.50390625" style="2" customWidth="1"/>
    <col min="15" max="15" width="11.00390625" style="6" customWidth="1"/>
    <col min="16" max="16" width="9.375" style="1" customWidth="1"/>
    <col min="17" max="17" width="9.25390625" style="1" customWidth="1"/>
    <col min="18" max="18" width="16.50390625" style="1" customWidth="1"/>
    <col min="19" max="19" width="5.50390625" style="1" customWidth="1"/>
    <col min="20" max="20" width="12.125" style="1" bestFit="1" customWidth="1"/>
    <col min="21" max="16384" width="9.00390625" style="1" customWidth="1"/>
  </cols>
  <sheetData>
    <row r="1" spans="1:18" ht="46.5" customHeight="1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</row>
    <row r="2" spans="1:18" ht="24.75" customHeight="1">
      <c r="A2" s="104" t="s">
        <v>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</row>
    <row r="3" spans="1:18" ht="19.5" customHeight="1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</row>
    <row r="4" spans="1:18" ht="19.5" customHeight="1">
      <c r="A4" s="104"/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</row>
    <row r="5" spans="1:18" ht="19.5" customHeight="1">
      <c r="A5" s="104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</row>
    <row r="6" spans="1:18" ht="19.5" customHeight="1">
      <c r="A6" s="104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</row>
    <row r="7" spans="1:18" ht="19.5" customHeight="1">
      <c r="A7" s="104"/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</row>
    <row r="8" spans="1:18" ht="19.5" customHeight="1">
      <c r="A8" s="104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</row>
    <row r="9" spans="1:18" ht="19.5" customHeight="1">
      <c r="A9" s="104"/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</row>
    <row r="10" spans="1:18" ht="19.5" customHeight="1">
      <c r="A10" s="104"/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</row>
    <row r="11" spans="1:18" ht="19.5" customHeight="1">
      <c r="A11" s="104"/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</row>
    <row r="12" spans="1:18" ht="19.5" customHeight="1">
      <c r="A12" s="104"/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</row>
    <row r="13" spans="1:18" ht="19.5" customHeight="1">
      <c r="A13" s="104"/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</row>
    <row r="14" spans="1:18" ht="19.5" customHeight="1">
      <c r="A14" s="104"/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</row>
    <row r="15" spans="1:18" ht="19.5" customHeight="1">
      <c r="A15" s="104"/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</row>
    <row r="16" spans="1:18" ht="19.5" customHeight="1">
      <c r="A16" s="104"/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</row>
    <row r="17" spans="1:18" ht="19.5" customHeight="1">
      <c r="A17" s="104"/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</row>
    <row r="18" spans="1:18" ht="19.5" customHeight="1">
      <c r="A18" s="104"/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</row>
    <row r="19" spans="1:18" ht="19.5" customHeight="1">
      <c r="A19" s="104"/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</row>
    <row r="20" spans="1:18" ht="19.5" customHeight="1">
      <c r="A20" s="118" t="s">
        <v>2</v>
      </c>
      <c r="B20" s="118"/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</row>
    <row r="21" spans="1:18" ht="19.5" customHeight="1">
      <c r="A21" s="119" t="s">
        <v>3</v>
      </c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</row>
    <row r="22" spans="1:18" ht="19.5" customHeight="1">
      <c r="A22" s="119" t="s">
        <v>4</v>
      </c>
      <c r="B22" s="119"/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</row>
    <row r="23" spans="1:18" ht="19.5" customHeight="1">
      <c r="A23" s="119" t="s">
        <v>5</v>
      </c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</row>
    <row r="24" spans="1:18" ht="24.75" customHeight="1">
      <c r="A24" s="119" t="s">
        <v>6</v>
      </c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</row>
    <row r="25" spans="1:18" ht="19.5" customHeight="1">
      <c r="A25" s="119" t="s">
        <v>7</v>
      </c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</row>
    <row r="26" spans="1:18" ht="9" customHeight="1">
      <c r="A26" s="76"/>
      <c r="B26" s="76"/>
      <c r="C26" s="76"/>
      <c r="D26" s="76"/>
      <c r="E26" s="76"/>
      <c r="F26" s="76"/>
      <c r="G26" s="105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</row>
    <row r="27" spans="1:18" s="7" customFormat="1" ht="21" customHeight="1">
      <c r="A27" s="97" t="s">
        <v>8</v>
      </c>
      <c r="B27" s="98"/>
      <c r="C27" s="98"/>
      <c r="D27" s="98"/>
      <c r="E27" s="99"/>
      <c r="F27" s="100" t="s">
        <v>9</v>
      </c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2"/>
    </row>
    <row r="28" spans="1:18" s="7" customFormat="1" ht="27" customHeight="1">
      <c r="A28" s="79"/>
      <c r="B28" s="80"/>
      <c r="C28" s="80"/>
      <c r="D28" s="80"/>
      <c r="E28" s="81"/>
      <c r="F28" s="8" t="s">
        <v>10</v>
      </c>
      <c r="G28" s="106" t="s">
        <v>680</v>
      </c>
      <c r="H28" s="9" t="s">
        <v>11</v>
      </c>
      <c r="I28" s="10" t="s">
        <v>12</v>
      </c>
      <c r="J28" s="11" t="s">
        <v>13</v>
      </c>
      <c r="K28" s="11" t="s">
        <v>14</v>
      </c>
      <c r="L28" s="12" t="s">
        <v>15</v>
      </c>
      <c r="M28" s="13" t="s">
        <v>16</v>
      </c>
      <c r="N28" s="14" t="s">
        <v>17</v>
      </c>
      <c r="O28" s="15" t="s">
        <v>18</v>
      </c>
      <c r="P28" s="9" t="s">
        <v>19</v>
      </c>
      <c r="Q28" s="15" t="s">
        <v>20</v>
      </c>
      <c r="R28" s="9" t="s">
        <v>21</v>
      </c>
    </row>
    <row r="29" spans="1:253" ht="14.25">
      <c r="A29" s="82"/>
      <c r="B29" s="83"/>
      <c r="C29" s="83"/>
      <c r="D29" s="83"/>
      <c r="E29" s="84"/>
      <c r="F29" s="16" t="s">
        <v>22</v>
      </c>
      <c r="G29" s="107" t="s">
        <v>550</v>
      </c>
      <c r="H29" s="17" t="s">
        <v>23</v>
      </c>
      <c r="I29" s="18" t="s">
        <v>24</v>
      </c>
      <c r="J29" s="19" t="s">
        <v>25</v>
      </c>
      <c r="K29" s="20" t="s">
        <v>26</v>
      </c>
      <c r="L29" s="21" t="s">
        <v>27</v>
      </c>
      <c r="M29" s="22"/>
      <c r="N29" s="21">
        <v>1</v>
      </c>
      <c r="O29" s="23"/>
      <c r="P29" s="24"/>
      <c r="Q29" s="23">
        <f aca="true" t="shared" si="0" ref="Q29:Q42">O29*P29</f>
        <v>0</v>
      </c>
      <c r="R29" s="25"/>
      <c r="S29"/>
      <c r="T29" s="7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</row>
    <row r="30" spans="1:253" ht="18.75" customHeight="1">
      <c r="A30" s="82"/>
      <c r="B30" s="83"/>
      <c r="C30" s="83"/>
      <c r="D30" s="83"/>
      <c r="E30" s="84"/>
      <c r="F30" s="16" t="s">
        <v>28</v>
      </c>
      <c r="G30" s="106" t="s">
        <v>681</v>
      </c>
      <c r="H30" s="24" t="s">
        <v>29</v>
      </c>
      <c r="I30" s="18" t="s">
        <v>30</v>
      </c>
      <c r="J30" s="26" t="s">
        <v>31</v>
      </c>
      <c r="K30" s="20" t="s">
        <v>32</v>
      </c>
      <c r="L30" s="21" t="s">
        <v>33</v>
      </c>
      <c r="M30" s="22"/>
      <c r="N30" s="21">
        <v>1</v>
      </c>
      <c r="O30" s="23"/>
      <c r="P30" s="24"/>
      <c r="Q30" s="23">
        <f t="shared" si="0"/>
        <v>0</v>
      </c>
      <c r="R30" s="25"/>
      <c r="S30"/>
      <c r="T30" s="7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</row>
    <row r="31" spans="1:253" ht="18.75" customHeight="1">
      <c r="A31" s="82"/>
      <c r="B31" s="83"/>
      <c r="C31" s="83"/>
      <c r="D31" s="83"/>
      <c r="E31" s="84"/>
      <c r="F31" s="16" t="s">
        <v>34</v>
      </c>
      <c r="G31" s="107" t="s">
        <v>551</v>
      </c>
      <c r="H31" s="24" t="s">
        <v>35</v>
      </c>
      <c r="I31" s="18" t="s">
        <v>36</v>
      </c>
      <c r="J31" s="26" t="s">
        <v>37</v>
      </c>
      <c r="K31" s="20" t="s">
        <v>38</v>
      </c>
      <c r="L31" s="21" t="s">
        <v>33</v>
      </c>
      <c r="M31" s="22"/>
      <c r="N31" s="21">
        <v>2</v>
      </c>
      <c r="O31" s="23"/>
      <c r="P31" s="24"/>
      <c r="Q31" s="23">
        <f t="shared" si="0"/>
        <v>0</v>
      </c>
      <c r="R31" s="25"/>
      <c r="S31"/>
      <c r="T31" s="7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</row>
    <row r="32" spans="1:253" ht="18.75" customHeight="1">
      <c r="A32" s="82"/>
      <c r="B32" s="83"/>
      <c r="C32" s="83"/>
      <c r="D32" s="83"/>
      <c r="E32" s="84"/>
      <c r="F32" s="16" t="s">
        <v>39</v>
      </c>
      <c r="G32" s="107" t="s">
        <v>552</v>
      </c>
      <c r="H32" s="24" t="s">
        <v>40</v>
      </c>
      <c r="I32" s="18" t="s">
        <v>41</v>
      </c>
      <c r="J32" s="26" t="s">
        <v>42</v>
      </c>
      <c r="K32" s="20" t="s">
        <v>43</v>
      </c>
      <c r="L32" s="21" t="s">
        <v>33</v>
      </c>
      <c r="M32" s="22"/>
      <c r="N32" s="21">
        <v>2</v>
      </c>
      <c r="O32" s="23"/>
      <c r="P32" s="24"/>
      <c r="Q32" s="23">
        <f t="shared" si="0"/>
        <v>0</v>
      </c>
      <c r="R32" s="25"/>
      <c r="S32"/>
      <c r="T32" s="7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</row>
    <row r="33" spans="1:253" ht="18.75" customHeight="1">
      <c r="A33" s="82"/>
      <c r="B33" s="83"/>
      <c r="C33" s="83"/>
      <c r="D33" s="83"/>
      <c r="E33" s="84"/>
      <c r="F33" s="16" t="s">
        <v>44</v>
      </c>
      <c r="G33" s="107" t="s">
        <v>553</v>
      </c>
      <c r="H33" s="24" t="s">
        <v>45</v>
      </c>
      <c r="I33" s="18" t="s">
        <v>41</v>
      </c>
      <c r="J33" s="26" t="s">
        <v>46</v>
      </c>
      <c r="K33" s="20" t="s">
        <v>43</v>
      </c>
      <c r="L33" s="21" t="s">
        <v>33</v>
      </c>
      <c r="M33" s="22"/>
      <c r="N33" s="21">
        <v>2</v>
      </c>
      <c r="O33" s="23"/>
      <c r="P33" s="24"/>
      <c r="Q33" s="23">
        <f t="shared" si="0"/>
        <v>0</v>
      </c>
      <c r="R33" s="25"/>
      <c r="S33"/>
      <c r="T33" s="7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</row>
    <row r="34" spans="1:253" ht="18.75" customHeight="1">
      <c r="A34" s="82"/>
      <c r="B34" s="83"/>
      <c r="C34" s="83"/>
      <c r="D34" s="83"/>
      <c r="E34" s="84"/>
      <c r="F34" s="16" t="s">
        <v>47</v>
      </c>
      <c r="G34" s="106" t="s">
        <v>682</v>
      </c>
      <c r="H34" s="24" t="s">
        <v>48</v>
      </c>
      <c r="I34" s="18" t="s">
        <v>49</v>
      </c>
      <c r="J34" s="19" t="s">
        <v>50</v>
      </c>
      <c r="K34" s="20" t="s">
        <v>51</v>
      </c>
      <c r="L34" s="21" t="s">
        <v>33</v>
      </c>
      <c r="M34" s="22"/>
      <c r="N34" s="21">
        <v>1</v>
      </c>
      <c r="O34" s="23"/>
      <c r="P34" s="24"/>
      <c r="Q34" s="23">
        <f t="shared" si="0"/>
        <v>0</v>
      </c>
      <c r="R34" s="25"/>
      <c r="S34"/>
      <c r="T34" s="7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</row>
    <row r="35" spans="1:253" ht="18.75" customHeight="1">
      <c r="A35" s="82"/>
      <c r="B35" s="83"/>
      <c r="C35" s="83"/>
      <c r="D35" s="83"/>
      <c r="E35" s="84"/>
      <c r="F35" s="16" t="s">
        <v>52</v>
      </c>
      <c r="G35" s="107" t="s">
        <v>53</v>
      </c>
      <c r="H35" s="24" t="s">
        <v>53</v>
      </c>
      <c r="I35" s="18" t="s">
        <v>54</v>
      </c>
      <c r="J35" s="26" t="s">
        <v>55</v>
      </c>
      <c r="K35" s="20" t="s">
        <v>56</v>
      </c>
      <c r="L35" s="21" t="s">
        <v>33</v>
      </c>
      <c r="M35" s="22"/>
      <c r="N35" s="21">
        <v>1</v>
      </c>
      <c r="O35" s="23"/>
      <c r="P35" s="24"/>
      <c r="Q35" s="23">
        <f t="shared" si="0"/>
        <v>0</v>
      </c>
      <c r="R35" s="25"/>
      <c r="S35"/>
      <c r="T35" s="7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</row>
    <row r="36" spans="1:253" ht="14.25">
      <c r="A36" s="82"/>
      <c r="B36" s="83"/>
      <c r="C36" s="83"/>
      <c r="D36" s="83"/>
      <c r="E36" s="84"/>
      <c r="F36" s="16" t="s">
        <v>57</v>
      </c>
      <c r="G36" s="106" t="s">
        <v>683</v>
      </c>
      <c r="H36" s="24" t="s">
        <v>58</v>
      </c>
      <c r="I36" s="18" t="s">
        <v>59</v>
      </c>
      <c r="J36" s="26" t="s">
        <v>60</v>
      </c>
      <c r="K36" s="20" t="s">
        <v>61</v>
      </c>
      <c r="L36" s="21" t="s">
        <v>33</v>
      </c>
      <c r="M36" s="22"/>
      <c r="N36" s="21">
        <v>1</v>
      </c>
      <c r="O36" s="23"/>
      <c r="P36" s="24"/>
      <c r="Q36" s="23">
        <f t="shared" si="0"/>
        <v>0</v>
      </c>
      <c r="R36" s="25"/>
      <c r="S36"/>
      <c r="T36" s="7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</row>
    <row r="37" spans="1:253" ht="26.25">
      <c r="A37" s="82"/>
      <c r="B37" s="83"/>
      <c r="C37" s="83"/>
      <c r="D37" s="83"/>
      <c r="E37" s="84"/>
      <c r="F37" s="16" t="s">
        <v>62</v>
      </c>
      <c r="G37" s="107" t="s">
        <v>554</v>
      </c>
      <c r="H37" s="24" t="s">
        <v>63</v>
      </c>
      <c r="I37" s="18" t="s">
        <v>64</v>
      </c>
      <c r="J37" s="26" t="s">
        <v>65</v>
      </c>
      <c r="K37" s="20" t="s">
        <v>66</v>
      </c>
      <c r="L37" s="21" t="s">
        <v>33</v>
      </c>
      <c r="M37" s="22"/>
      <c r="N37" s="21">
        <v>2</v>
      </c>
      <c r="O37" s="23"/>
      <c r="P37" s="24"/>
      <c r="Q37" s="23">
        <f t="shared" si="0"/>
        <v>0</v>
      </c>
      <c r="R37" s="25"/>
      <c r="S37"/>
      <c r="T37" s="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</row>
    <row r="38" spans="1:253" ht="18.75" customHeight="1">
      <c r="A38" s="82"/>
      <c r="B38" s="83"/>
      <c r="C38" s="83"/>
      <c r="D38" s="83"/>
      <c r="E38" s="84"/>
      <c r="F38" s="16" t="s">
        <v>67</v>
      </c>
      <c r="G38" s="107" t="s">
        <v>555</v>
      </c>
      <c r="H38" s="24" t="s">
        <v>68</v>
      </c>
      <c r="I38" s="18" t="s">
        <v>69</v>
      </c>
      <c r="J38" s="26" t="s">
        <v>70</v>
      </c>
      <c r="K38" s="20" t="s">
        <v>71</v>
      </c>
      <c r="L38" s="21" t="s">
        <v>33</v>
      </c>
      <c r="M38" s="22"/>
      <c r="N38" s="21">
        <v>1</v>
      </c>
      <c r="O38" s="23"/>
      <c r="P38" s="24"/>
      <c r="Q38" s="23">
        <f t="shared" si="0"/>
        <v>0</v>
      </c>
      <c r="R38" s="25"/>
      <c r="S38"/>
      <c r="T38" s="7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</row>
    <row r="39" spans="1:253" ht="18.75" customHeight="1">
      <c r="A39" s="82"/>
      <c r="B39" s="83"/>
      <c r="C39" s="83"/>
      <c r="D39" s="83"/>
      <c r="E39" s="84"/>
      <c r="F39" s="16" t="s">
        <v>72</v>
      </c>
      <c r="G39" s="107" t="s">
        <v>556</v>
      </c>
      <c r="H39" s="24" t="s">
        <v>73</v>
      </c>
      <c r="I39" s="18" t="s">
        <v>74</v>
      </c>
      <c r="J39" s="26" t="s">
        <v>75</v>
      </c>
      <c r="K39" s="20" t="s">
        <v>76</v>
      </c>
      <c r="L39" s="21" t="s">
        <v>33</v>
      </c>
      <c r="M39" s="22"/>
      <c r="N39" s="21">
        <v>2</v>
      </c>
      <c r="O39" s="23"/>
      <c r="P39" s="24"/>
      <c r="Q39" s="23">
        <f t="shared" si="0"/>
        <v>0</v>
      </c>
      <c r="R39" s="25"/>
      <c r="S39"/>
      <c r="T39" s="7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</row>
    <row r="40" spans="1:253" ht="18.75" customHeight="1">
      <c r="A40" s="82"/>
      <c r="B40" s="83"/>
      <c r="C40" s="83"/>
      <c r="D40" s="83"/>
      <c r="E40" s="84"/>
      <c r="F40" s="16" t="s">
        <v>77</v>
      </c>
      <c r="G40" s="107" t="s">
        <v>557</v>
      </c>
      <c r="H40" s="24" t="s">
        <v>78</v>
      </c>
      <c r="I40" s="18" t="s">
        <v>79</v>
      </c>
      <c r="J40" s="26" t="s">
        <v>80</v>
      </c>
      <c r="K40" s="20" t="s">
        <v>81</v>
      </c>
      <c r="L40" s="21" t="s">
        <v>33</v>
      </c>
      <c r="M40" s="22"/>
      <c r="N40" s="21">
        <v>1</v>
      </c>
      <c r="O40" s="23"/>
      <c r="P40" s="24"/>
      <c r="Q40" s="23">
        <f t="shared" si="0"/>
        <v>0</v>
      </c>
      <c r="R40" s="25"/>
      <c r="S40"/>
      <c r="T40" s="7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</row>
    <row r="41" spans="1:253" ht="18.75" customHeight="1">
      <c r="A41" s="82"/>
      <c r="B41" s="83"/>
      <c r="C41" s="83"/>
      <c r="D41" s="83"/>
      <c r="E41" s="84"/>
      <c r="F41" s="16" t="s">
        <v>82</v>
      </c>
      <c r="G41" s="107" t="s">
        <v>558</v>
      </c>
      <c r="H41" s="24" t="s">
        <v>83</v>
      </c>
      <c r="I41" s="18" t="s">
        <v>41</v>
      </c>
      <c r="J41" s="26" t="s">
        <v>84</v>
      </c>
      <c r="K41" s="20" t="s">
        <v>43</v>
      </c>
      <c r="L41" s="21" t="s">
        <v>33</v>
      </c>
      <c r="M41" s="22"/>
      <c r="N41" s="21">
        <v>1</v>
      </c>
      <c r="O41" s="23"/>
      <c r="P41" s="24"/>
      <c r="Q41" s="23">
        <f t="shared" si="0"/>
        <v>0</v>
      </c>
      <c r="R41" s="25"/>
      <c r="S41"/>
      <c r="T41" s="7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</row>
    <row r="42" spans="1:253" ht="18.75" customHeight="1">
      <c r="A42" s="85"/>
      <c r="B42" s="86"/>
      <c r="C42" s="86"/>
      <c r="D42" s="86"/>
      <c r="E42" s="87"/>
      <c r="F42" s="16" t="s">
        <v>85</v>
      </c>
      <c r="G42" s="107" t="s">
        <v>559</v>
      </c>
      <c r="H42" s="24" t="s">
        <v>86</v>
      </c>
      <c r="I42" s="18" t="s">
        <v>41</v>
      </c>
      <c r="J42" s="26" t="s">
        <v>87</v>
      </c>
      <c r="K42" s="20" t="s">
        <v>43</v>
      </c>
      <c r="L42" s="21" t="s">
        <v>33</v>
      </c>
      <c r="M42" s="27"/>
      <c r="N42" s="21">
        <v>1</v>
      </c>
      <c r="O42" s="23"/>
      <c r="P42" s="24"/>
      <c r="Q42" s="23">
        <f t="shared" si="0"/>
        <v>0</v>
      </c>
      <c r="R42" s="25"/>
      <c r="S42"/>
      <c r="T42" s="7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</row>
    <row r="43" spans="1:20" s="36" customFormat="1" ht="7.5" customHeight="1">
      <c r="A43" s="28"/>
      <c r="B43" s="28"/>
      <c r="C43" s="28"/>
      <c r="D43" s="28"/>
      <c r="E43" s="28"/>
      <c r="F43" s="29"/>
      <c r="G43" s="108" t="s">
        <v>560</v>
      </c>
      <c r="H43" s="28"/>
      <c r="I43" s="30"/>
      <c r="J43" s="31"/>
      <c r="K43" s="32"/>
      <c r="L43" s="33"/>
      <c r="M43" s="34"/>
      <c r="N43" s="28"/>
      <c r="O43" s="35"/>
      <c r="P43" s="28"/>
      <c r="Q43" s="35"/>
      <c r="T43" s="7"/>
    </row>
    <row r="44" spans="1:18" s="7" customFormat="1" ht="21" customHeight="1">
      <c r="A44" s="97" t="s">
        <v>8</v>
      </c>
      <c r="B44" s="98"/>
      <c r="C44" s="98"/>
      <c r="D44" s="98"/>
      <c r="E44" s="99"/>
      <c r="F44" s="100" t="s">
        <v>88</v>
      </c>
      <c r="G44" s="101" t="s">
        <v>560</v>
      </c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2"/>
    </row>
    <row r="45" spans="1:18" s="7" customFormat="1" ht="27" customHeight="1">
      <c r="A45" s="79"/>
      <c r="B45" s="80"/>
      <c r="C45" s="80"/>
      <c r="D45" s="80"/>
      <c r="E45" s="81"/>
      <c r="F45" s="8" t="s">
        <v>10</v>
      </c>
      <c r="G45" s="106" t="s">
        <v>680</v>
      </c>
      <c r="H45" s="9" t="s">
        <v>11</v>
      </c>
      <c r="I45" s="10" t="s">
        <v>12</v>
      </c>
      <c r="J45" s="11" t="s">
        <v>13</v>
      </c>
      <c r="K45" s="11" t="s">
        <v>14</v>
      </c>
      <c r="L45" s="37" t="s">
        <v>89</v>
      </c>
      <c r="M45" s="13" t="s">
        <v>16</v>
      </c>
      <c r="N45" s="14" t="s">
        <v>17</v>
      </c>
      <c r="O45" s="15" t="s">
        <v>90</v>
      </c>
      <c r="P45" s="9" t="s">
        <v>19</v>
      </c>
      <c r="Q45" s="9" t="s">
        <v>20</v>
      </c>
      <c r="R45" s="9" t="s">
        <v>21</v>
      </c>
    </row>
    <row r="46" spans="1:20" ht="26.25">
      <c r="A46" s="82"/>
      <c r="B46" s="83"/>
      <c r="C46" s="83"/>
      <c r="D46" s="83"/>
      <c r="E46" s="84"/>
      <c r="F46" s="38" t="s">
        <v>22</v>
      </c>
      <c r="G46" s="109" t="s">
        <v>561</v>
      </c>
      <c r="H46" s="24" t="s">
        <v>91</v>
      </c>
      <c r="I46" s="18" t="s">
        <v>64</v>
      </c>
      <c r="J46" s="26" t="s">
        <v>92</v>
      </c>
      <c r="K46" s="20" t="s">
        <v>66</v>
      </c>
      <c r="L46" s="21" t="s">
        <v>33</v>
      </c>
      <c r="M46" s="22"/>
      <c r="N46" s="21">
        <v>2</v>
      </c>
      <c r="O46" s="23"/>
      <c r="P46" s="24"/>
      <c r="Q46" s="23">
        <f aca="true" t="shared" si="1" ref="Q46:Q52">O46*P46</f>
        <v>0</v>
      </c>
      <c r="R46" s="39"/>
      <c r="T46" s="7"/>
    </row>
    <row r="47" spans="1:18" ht="13.5" customHeight="1">
      <c r="A47" s="82"/>
      <c r="B47" s="83"/>
      <c r="C47" s="83"/>
      <c r="D47" s="83"/>
      <c r="E47" s="84"/>
      <c r="F47" s="38" t="s">
        <v>52</v>
      </c>
      <c r="G47" s="109" t="s">
        <v>562</v>
      </c>
      <c r="H47" s="24" t="s">
        <v>93</v>
      </c>
      <c r="I47" s="18" t="s">
        <v>94</v>
      </c>
      <c r="J47" s="19" t="s">
        <v>95</v>
      </c>
      <c r="K47" s="20" t="s">
        <v>96</v>
      </c>
      <c r="L47" s="21" t="s">
        <v>97</v>
      </c>
      <c r="M47" s="22"/>
      <c r="N47" s="21">
        <v>1</v>
      </c>
      <c r="O47" s="23"/>
      <c r="P47" s="24"/>
      <c r="Q47" s="23">
        <f t="shared" si="1"/>
        <v>0</v>
      </c>
      <c r="R47" s="39"/>
    </row>
    <row r="48" spans="1:18" ht="13.5" customHeight="1">
      <c r="A48" s="82"/>
      <c r="B48" s="83"/>
      <c r="C48" s="83"/>
      <c r="D48" s="83"/>
      <c r="E48" s="84"/>
      <c r="F48" s="38" t="s">
        <v>98</v>
      </c>
      <c r="G48" s="109" t="s">
        <v>563</v>
      </c>
      <c r="H48" s="24" t="s">
        <v>99</v>
      </c>
      <c r="I48" s="18" t="s">
        <v>100</v>
      </c>
      <c r="J48" s="26" t="s">
        <v>101</v>
      </c>
      <c r="K48" s="20" t="s">
        <v>102</v>
      </c>
      <c r="L48" s="21" t="s">
        <v>33</v>
      </c>
      <c r="M48" s="22"/>
      <c r="N48" s="21">
        <v>1</v>
      </c>
      <c r="O48" s="23"/>
      <c r="P48" s="24"/>
      <c r="Q48" s="23">
        <f t="shared" si="1"/>
        <v>0</v>
      </c>
      <c r="R48" s="39"/>
    </row>
    <row r="49" spans="1:18" ht="30.75" customHeight="1">
      <c r="A49" s="82"/>
      <c r="B49" s="83"/>
      <c r="C49" s="83"/>
      <c r="D49" s="83"/>
      <c r="E49" s="84"/>
      <c r="F49" s="38" t="s">
        <v>57</v>
      </c>
      <c r="G49" s="109" t="s">
        <v>554</v>
      </c>
      <c r="H49" s="24" t="s">
        <v>63</v>
      </c>
      <c r="I49" s="18" t="s">
        <v>64</v>
      </c>
      <c r="J49" s="26" t="s">
        <v>65</v>
      </c>
      <c r="K49" s="20" t="s">
        <v>66</v>
      </c>
      <c r="L49" s="21" t="s">
        <v>33</v>
      </c>
      <c r="M49" s="22"/>
      <c r="N49" s="21">
        <v>1</v>
      </c>
      <c r="O49" s="23"/>
      <c r="P49" s="24"/>
      <c r="Q49" s="23">
        <f t="shared" si="1"/>
        <v>0</v>
      </c>
      <c r="R49" s="39"/>
    </row>
    <row r="50" spans="1:18" ht="23.25" customHeight="1">
      <c r="A50" s="82"/>
      <c r="B50" s="83"/>
      <c r="C50" s="83"/>
      <c r="D50" s="83"/>
      <c r="E50" s="84"/>
      <c r="F50" s="38" t="s">
        <v>62</v>
      </c>
      <c r="G50" s="109" t="s">
        <v>564</v>
      </c>
      <c r="H50" s="24" t="s">
        <v>103</v>
      </c>
      <c r="I50" s="18" t="s">
        <v>74</v>
      </c>
      <c r="J50" s="26" t="s">
        <v>104</v>
      </c>
      <c r="K50" s="20" t="s">
        <v>76</v>
      </c>
      <c r="L50" s="21" t="s">
        <v>33</v>
      </c>
      <c r="M50" s="22"/>
      <c r="N50" s="21">
        <v>1</v>
      </c>
      <c r="O50" s="23"/>
      <c r="P50" s="24"/>
      <c r="Q50" s="23">
        <f t="shared" si="1"/>
        <v>0</v>
      </c>
      <c r="R50" s="40"/>
    </row>
    <row r="51" spans="1:18" ht="23.25" customHeight="1">
      <c r="A51" s="82"/>
      <c r="B51" s="83"/>
      <c r="C51" s="83"/>
      <c r="D51" s="83"/>
      <c r="E51" s="84"/>
      <c r="F51" s="38" t="s">
        <v>67</v>
      </c>
      <c r="G51" s="109" t="s">
        <v>555</v>
      </c>
      <c r="H51" s="24" t="s">
        <v>68</v>
      </c>
      <c r="I51" s="18" t="s">
        <v>69</v>
      </c>
      <c r="J51" s="26" t="s">
        <v>70</v>
      </c>
      <c r="K51" s="20" t="s">
        <v>71</v>
      </c>
      <c r="L51" s="21" t="s">
        <v>33</v>
      </c>
      <c r="M51" s="22"/>
      <c r="N51" s="21">
        <v>1</v>
      </c>
      <c r="O51" s="23"/>
      <c r="P51" s="24"/>
      <c r="Q51" s="23">
        <f t="shared" si="1"/>
        <v>0</v>
      </c>
      <c r="R51" s="39"/>
    </row>
    <row r="52" spans="1:18" ht="23.25" customHeight="1">
      <c r="A52" s="85"/>
      <c r="B52" s="86"/>
      <c r="C52" s="86"/>
      <c r="D52" s="86"/>
      <c r="E52" s="87"/>
      <c r="F52" s="38" t="s">
        <v>72</v>
      </c>
      <c r="G52" s="109" t="s">
        <v>565</v>
      </c>
      <c r="H52" s="24" t="s">
        <v>105</v>
      </c>
      <c r="I52" s="18" t="s">
        <v>41</v>
      </c>
      <c r="J52" s="26" t="s">
        <v>106</v>
      </c>
      <c r="K52" s="20" t="s">
        <v>43</v>
      </c>
      <c r="L52" s="21" t="s">
        <v>33</v>
      </c>
      <c r="M52" s="22"/>
      <c r="N52" s="21">
        <v>1</v>
      </c>
      <c r="O52" s="23"/>
      <c r="P52" s="24"/>
      <c r="Q52" s="23">
        <f t="shared" si="1"/>
        <v>0</v>
      </c>
      <c r="R52" s="39"/>
    </row>
    <row r="53" spans="1:17" s="36" customFormat="1" ht="7.5" customHeight="1">
      <c r="A53" s="28"/>
      <c r="B53" s="28"/>
      <c r="C53" s="28"/>
      <c r="D53" s="28"/>
      <c r="E53" s="28"/>
      <c r="F53" s="29"/>
      <c r="G53" s="108" t="s">
        <v>560</v>
      </c>
      <c r="H53" s="28"/>
      <c r="I53" s="30"/>
      <c r="J53" s="31"/>
      <c r="K53" s="32"/>
      <c r="L53" s="33"/>
      <c r="M53" s="34"/>
      <c r="N53" s="28"/>
      <c r="O53" s="35"/>
      <c r="P53" s="28"/>
      <c r="Q53" s="35"/>
    </row>
    <row r="54" spans="1:18" s="7" customFormat="1" ht="21" customHeight="1">
      <c r="A54" s="97" t="s">
        <v>8</v>
      </c>
      <c r="B54" s="98"/>
      <c r="C54" s="98"/>
      <c r="D54" s="98"/>
      <c r="E54" s="99"/>
      <c r="F54" s="100" t="s">
        <v>107</v>
      </c>
      <c r="G54" s="101" t="s">
        <v>560</v>
      </c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2"/>
    </row>
    <row r="55" spans="1:18" s="7" customFormat="1" ht="27" customHeight="1">
      <c r="A55" s="79"/>
      <c r="B55" s="80"/>
      <c r="C55" s="80"/>
      <c r="D55" s="80"/>
      <c r="E55" s="81"/>
      <c r="F55" s="8" t="s">
        <v>10</v>
      </c>
      <c r="G55" s="106" t="s">
        <v>680</v>
      </c>
      <c r="H55" s="9" t="s">
        <v>11</v>
      </c>
      <c r="I55" s="10" t="s">
        <v>12</v>
      </c>
      <c r="J55" s="11" t="s">
        <v>13</v>
      </c>
      <c r="K55" s="11" t="s">
        <v>14</v>
      </c>
      <c r="L55" s="37" t="s">
        <v>89</v>
      </c>
      <c r="M55" s="13" t="s">
        <v>16</v>
      </c>
      <c r="N55" s="14" t="s">
        <v>17</v>
      </c>
      <c r="O55" s="15" t="s">
        <v>90</v>
      </c>
      <c r="P55" s="9" t="s">
        <v>19</v>
      </c>
      <c r="Q55" s="9" t="s">
        <v>20</v>
      </c>
      <c r="R55" s="9" t="s">
        <v>21</v>
      </c>
    </row>
    <row r="56" spans="1:18" ht="18.75" customHeight="1">
      <c r="A56" s="82"/>
      <c r="B56" s="83"/>
      <c r="C56" s="83"/>
      <c r="D56" s="83"/>
      <c r="E56" s="84"/>
      <c r="F56" s="41" t="s">
        <v>22</v>
      </c>
      <c r="G56" s="107" t="s">
        <v>566</v>
      </c>
      <c r="H56" s="24" t="s">
        <v>108</v>
      </c>
      <c r="I56" s="18" t="s">
        <v>109</v>
      </c>
      <c r="J56" s="26"/>
      <c r="K56" s="20" t="s">
        <v>110</v>
      </c>
      <c r="L56" s="21" t="s">
        <v>33</v>
      </c>
      <c r="M56" s="22"/>
      <c r="N56" s="21">
        <v>1</v>
      </c>
      <c r="O56" s="23"/>
      <c r="P56" s="24"/>
      <c r="Q56" s="23">
        <f aca="true" t="shared" si="2" ref="Q56:Q72">O56*P56</f>
        <v>0</v>
      </c>
      <c r="R56" s="42"/>
    </row>
    <row r="57" spans="1:18" ht="18.75" customHeight="1">
      <c r="A57" s="82"/>
      <c r="B57" s="83"/>
      <c r="C57" s="83"/>
      <c r="D57" s="83"/>
      <c r="E57" s="84"/>
      <c r="F57" s="41" t="s">
        <v>52</v>
      </c>
      <c r="G57" s="107" t="s">
        <v>567</v>
      </c>
      <c r="H57" s="24" t="s">
        <v>111</v>
      </c>
      <c r="I57" s="18" t="s">
        <v>112</v>
      </c>
      <c r="J57" s="26" t="s">
        <v>113</v>
      </c>
      <c r="K57" s="20" t="s">
        <v>114</v>
      </c>
      <c r="L57" s="21" t="s">
        <v>33</v>
      </c>
      <c r="M57" s="22"/>
      <c r="N57" s="21">
        <v>1</v>
      </c>
      <c r="O57" s="23"/>
      <c r="P57" s="24"/>
      <c r="Q57" s="23">
        <f t="shared" si="2"/>
        <v>0</v>
      </c>
      <c r="R57" s="40"/>
    </row>
    <row r="58" spans="1:18" ht="18.75" customHeight="1">
      <c r="A58" s="82"/>
      <c r="B58" s="83"/>
      <c r="C58" s="83"/>
      <c r="D58" s="83"/>
      <c r="E58" s="84"/>
      <c r="F58" s="41" t="s">
        <v>57</v>
      </c>
      <c r="G58" s="107" t="s">
        <v>568</v>
      </c>
      <c r="H58" s="24" t="s">
        <v>115</v>
      </c>
      <c r="I58" s="18" t="s">
        <v>41</v>
      </c>
      <c r="J58" s="26" t="s">
        <v>116</v>
      </c>
      <c r="K58" s="20" t="s">
        <v>43</v>
      </c>
      <c r="L58" s="21" t="s">
        <v>33</v>
      </c>
      <c r="M58" s="22"/>
      <c r="N58" s="21">
        <v>2</v>
      </c>
      <c r="O58" s="23"/>
      <c r="P58" s="24"/>
      <c r="Q58" s="23">
        <f t="shared" si="2"/>
        <v>0</v>
      </c>
      <c r="R58" s="40"/>
    </row>
    <row r="59" spans="1:18" ht="13.5" customHeight="1">
      <c r="A59" s="82"/>
      <c r="B59" s="83"/>
      <c r="C59" s="83"/>
      <c r="D59" s="83"/>
      <c r="E59" s="84"/>
      <c r="F59" s="41" t="s">
        <v>62</v>
      </c>
      <c r="G59" s="107" t="s">
        <v>569</v>
      </c>
      <c r="H59" s="24" t="s">
        <v>117</v>
      </c>
      <c r="I59" s="18" t="s">
        <v>118</v>
      </c>
      <c r="J59" s="26" t="s">
        <v>119</v>
      </c>
      <c r="K59" s="20" t="s">
        <v>120</v>
      </c>
      <c r="L59" s="21" t="s">
        <v>33</v>
      </c>
      <c r="M59" s="22"/>
      <c r="N59" s="21">
        <v>1</v>
      </c>
      <c r="O59" s="23"/>
      <c r="P59" s="24"/>
      <c r="Q59" s="23">
        <f t="shared" si="2"/>
        <v>0</v>
      </c>
      <c r="R59" s="39"/>
    </row>
    <row r="60" spans="1:18" ht="18" customHeight="1">
      <c r="A60" s="82"/>
      <c r="B60" s="83"/>
      <c r="C60" s="83"/>
      <c r="D60" s="83"/>
      <c r="E60" s="84"/>
      <c r="F60" s="41" t="s">
        <v>67</v>
      </c>
      <c r="G60" s="107" t="s">
        <v>570</v>
      </c>
      <c r="H60" s="24" t="s">
        <v>121</v>
      </c>
      <c r="I60" s="18" t="s">
        <v>122</v>
      </c>
      <c r="J60" s="26" t="s">
        <v>106</v>
      </c>
      <c r="K60" s="20" t="s">
        <v>123</v>
      </c>
      <c r="L60" s="21" t="s">
        <v>33</v>
      </c>
      <c r="M60" s="22"/>
      <c r="N60" s="21">
        <v>8</v>
      </c>
      <c r="O60" s="23"/>
      <c r="P60" s="24"/>
      <c r="Q60" s="23">
        <f t="shared" si="2"/>
        <v>0</v>
      </c>
      <c r="R60" s="39"/>
    </row>
    <row r="61" spans="1:18" ht="18" customHeight="1">
      <c r="A61" s="82"/>
      <c r="B61" s="83"/>
      <c r="C61" s="83"/>
      <c r="D61" s="83"/>
      <c r="E61" s="84"/>
      <c r="F61" s="41" t="s">
        <v>72</v>
      </c>
      <c r="G61" s="107" t="s">
        <v>571</v>
      </c>
      <c r="H61" s="24" t="s">
        <v>124</v>
      </c>
      <c r="I61" s="18" t="s">
        <v>125</v>
      </c>
      <c r="J61" s="26" t="s">
        <v>126</v>
      </c>
      <c r="K61" s="20" t="s">
        <v>127</v>
      </c>
      <c r="L61" s="21" t="s">
        <v>128</v>
      </c>
      <c r="M61" s="22"/>
      <c r="N61" s="21">
        <v>2</v>
      </c>
      <c r="O61" s="23"/>
      <c r="P61" s="24"/>
      <c r="Q61" s="23">
        <f t="shared" si="2"/>
        <v>0</v>
      </c>
      <c r="R61" s="39"/>
    </row>
    <row r="62" spans="1:18" ht="18" customHeight="1">
      <c r="A62" s="82"/>
      <c r="B62" s="83"/>
      <c r="C62" s="83"/>
      <c r="D62" s="83"/>
      <c r="E62" s="84"/>
      <c r="F62" s="41" t="s">
        <v>77</v>
      </c>
      <c r="G62" s="107" t="s">
        <v>572</v>
      </c>
      <c r="H62" s="24" t="s">
        <v>129</v>
      </c>
      <c r="I62" s="18" t="s">
        <v>130</v>
      </c>
      <c r="J62" s="26" t="s">
        <v>126</v>
      </c>
      <c r="K62" s="20" t="s">
        <v>131</v>
      </c>
      <c r="L62" s="21" t="s">
        <v>128</v>
      </c>
      <c r="M62" s="22"/>
      <c r="N62" s="21">
        <v>2</v>
      </c>
      <c r="O62" s="23"/>
      <c r="P62" s="24"/>
      <c r="Q62" s="23">
        <f t="shared" si="2"/>
        <v>0</v>
      </c>
      <c r="R62" s="39"/>
    </row>
    <row r="63" spans="1:18" ht="30.75" customHeight="1">
      <c r="A63" s="82"/>
      <c r="B63" s="83"/>
      <c r="C63" s="83"/>
      <c r="D63" s="83"/>
      <c r="E63" s="84"/>
      <c r="F63" s="41" t="s">
        <v>82</v>
      </c>
      <c r="G63" s="107" t="s">
        <v>573</v>
      </c>
      <c r="H63" s="24" t="s">
        <v>132</v>
      </c>
      <c r="I63" s="18" t="s">
        <v>133</v>
      </c>
      <c r="J63" s="26" t="s">
        <v>134</v>
      </c>
      <c r="K63" s="20" t="s">
        <v>135</v>
      </c>
      <c r="L63" s="21" t="s">
        <v>128</v>
      </c>
      <c r="M63" s="22"/>
      <c r="N63" s="21">
        <v>1</v>
      </c>
      <c r="O63" s="23"/>
      <c r="P63" s="24"/>
      <c r="Q63" s="23">
        <f t="shared" si="2"/>
        <v>0</v>
      </c>
      <c r="R63" s="40"/>
    </row>
    <row r="64" spans="1:18" ht="18" customHeight="1">
      <c r="A64" s="82"/>
      <c r="B64" s="83"/>
      <c r="C64" s="83"/>
      <c r="D64" s="83"/>
      <c r="E64" s="84"/>
      <c r="F64" s="41" t="s">
        <v>85</v>
      </c>
      <c r="G64" s="107" t="s">
        <v>574</v>
      </c>
      <c r="H64" s="24" t="s">
        <v>136</v>
      </c>
      <c r="I64" s="18" t="s">
        <v>74</v>
      </c>
      <c r="J64" s="26" t="s">
        <v>137</v>
      </c>
      <c r="K64" s="20" t="s">
        <v>76</v>
      </c>
      <c r="L64" s="21" t="s">
        <v>33</v>
      </c>
      <c r="M64" s="22"/>
      <c r="N64" s="21">
        <v>2</v>
      </c>
      <c r="O64" s="23"/>
      <c r="P64" s="24"/>
      <c r="Q64" s="23">
        <f t="shared" si="2"/>
        <v>0</v>
      </c>
      <c r="R64" s="40"/>
    </row>
    <row r="65" spans="1:18" ht="18" customHeight="1">
      <c r="A65" s="82"/>
      <c r="B65" s="83"/>
      <c r="C65" s="83"/>
      <c r="D65" s="83"/>
      <c r="E65" s="84"/>
      <c r="F65" s="41" t="s">
        <v>138</v>
      </c>
      <c r="G65" s="107" t="s">
        <v>575</v>
      </c>
      <c r="H65" s="24" t="s">
        <v>139</v>
      </c>
      <c r="I65" s="18" t="s">
        <v>69</v>
      </c>
      <c r="J65" s="26" t="s">
        <v>140</v>
      </c>
      <c r="K65" s="20" t="s">
        <v>71</v>
      </c>
      <c r="L65" s="21" t="s">
        <v>33</v>
      </c>
      <c r="M65" s="22"/>
      <c r="N65" s="21">
        <v>2</v>
      </c>
      <c r="O65" s="23"/>
      <c r="P65" s="24"/>
      <c r="Q65" s="23">
        <f t="shared" si="2"/>
        <v>0</v>
      </c>
      <c r="R65" s="40"/>
    </row>
    <row r="66" spans="1:18" ht="18" customHeight="1">
      <c r="A66" s="82"/>
      <c r="B66" s="83"/>
      <c r="C66" s="83"/>
      <c r="D66" s="83"/>
      <c r="E66" s="84"/>
      <c r="F66" s="41" t="s">
        <v>141</v>
      </c>
      <c r="G66" s="107" t="s">
        <v>576</v>
      </c>
      <c r="H66" s="24" t="s">
        <v>142</v>
      </c>
      <c r="I66" s="18" t="s">
        <v>122</v>
      </c>
      <c r="J66" s="26" t="s">
        <v>143</v>
      </c>
      <c r="K66" s="20" t="s">
        <v>123</v>
      </c>
      <c r="L66" s="21" t="s">
        <v>33</v>
      </c>
      <c r="M66" s="22"/>
      <c r="N66" s="21">
        <v>2</v>
      </c>
      <c r="O66" s="23"/>
      <c r="P66" s="24"/>
      <c r="Q66" s="23">
        <f t="shared" si="2"/>
        <v>0</v>
      </c>
      <c r="R66" s="40"/>
    </row>
    <row r="67" spans="1:18" ht="31.5" customHeight="1">
      <c r="A67" s="82"/>
      <c r="B67" s="83"/>
      <c r="C67" s="83"/>
      <c r="D67" s="83"/>
      <c r="E67" s="84"/>
      <c r="F67" s="41" t="s">
        <v>144</v>
      </c>
      <c r="G67" s="107" t="s">
        <v>577</v>
      </c>
      <c r="H67" s="24" t="s">
        <v>145</v>
      </c>
      <c r="I67" s="18" t="s">
        <v>146</v>
      </c>
      <c r="J67" s="26" t="s">
        <v>147</v>
      </c>
      <c r="K67" s="20" t="s">
        <v>148</v>
      </c>
      <c r="L67" s="21" t="s">
        <v>97</v>
      </c>
      <c r="M67" s="22"/>
      <c r="N67" s="21">
        <v>1</v>
      </c>
      <c r="O67" s="23"/>
      <c r="P67" s="24"/>
      <c r="Q67" s="23">
        <f t="shared" si="2"/>
        <v>0</v>
      </c>
      <c r="R67" s="39"/>
    </row>
    <row r="68" spans="1:18" ht="18" customHeight="1">
      <c r="A68" s="82"/>
      <c r="B68" s="83"/>
      <c r="C68" s="83"/>
      <c r="D68" s="83"/>
      <c r="E68" s="84"/>
      <c r="F68" s="41" t="s">
        <v>149</v>
      </c>
      <c r="G68" s="107" t="s">
        <v>578</v>
      </c>
      <c r="H68" s="24" t="s">
        <v>150</v>
      </c>
      <c r="I68" s="18" t="s">
        <v>151</v>
      </c>
      <c r="J68" s="26" t="s">
        <v>152</v>
      </c>
      <c r="K68" s="20" t="s">
        <v>153</v>
      </c>
      <c r="L68" s="21" t="s">
        <v>154</v>
      </c>
      <c r="M68" s="22"/>
      <c r="N68" s="21">
        <v>1</v>
      </c>
      <c r="O68" s="23"/>
      <c r="P68" s="24"/>
      <c r="Q68" s="23">
        <f t="shared" si="2"/>
        <v>0</v>
      </c>
      <c r="R68" s="39"/>
    </row>
    <row r="69" spans="1:18" ht="18" customHeight="1">
      <c r="A69" s="82"/>
      <c r="B69" s="83"/>
      <c r="C69" s="83"/>
      <c r="D69" s="83"/>
      <c r="E69" s="84"/>
      <c r="F69" s="41" t="s">
        <v>155</v>
      </c>
      <c r="G69" s="107" t="s">
        <v>579</v>
      </c>
      <c r="H69" s="24" t="s">
        <v>156</v>
      </c>
      <c r="I69" s="18" t="s">
        <v>122</v>
      </c>
      <c r="J69" s="26" t="s">
        <v>157</v>
      </c>
      <c r="K69" s="20" t="s">
        <v>123</v>
      </c>
      <c r="L69" s="21" t="s">
        <v>33</v>
      </c>
      <c r="M69" s="22"/>
      <c r="N69" s="21">
        <v>2</v>
      </c>
      <c r="O69" s="23"/>
      <c r="P69" s="24"/>
      <c r="Q69" s="23">
        <f t="shared" si="2"/>
        <v>0</v>
      </c>
      <c r="R69" s="39"/>
    </row>
    <row r="70" spans="1:18" ht="18" customHeight="1">
      <c r="A70" s="82"/>
      <c r="B70" s="83"/>
      <c r="C70" s="83"/>
      <c r="D70" s="83"/>
      <c r="E70" s="84"/>
      <c r="F70" s="41" t="s">
        <v>158</v>
      </c>
      <c r="G70" s="107" t="s">
        <v>555</v>
      </c>
      <c r="H70" s="24" t="s">
        <v>68</v>
      </c>
      <c r="I70" s="18" t="s">
        <v>69</v>
      </c>
      <c r="J70" s="26" t="s">
        <v>70</v>
      </c>
      <c r="K70" s="20" t="s">
        <v>71</v>
      </c>
      <c r="L70" s="21" t="s">
        <v>33</v>
      </c>
      <c r="M70" s="22"/>
      <c r="N70" s="21">
        <v>2</v>
      </c>
      <c r="O70" s="23"/>
      <c r="P70" s="24"/>
      <c r="Q70" s="23">
        <f t="shared" si="2"/>
        <v>0</v>
      </c>
      <c r="R70" s="39"/>
    </row>
    <row r="71" spans="1:18" ht="25.5" customHeight="1">
      <c r="A71" s="82"/>
      <c r="B71" s="83"/>
      <c r="C71" s="83"/>
      <c r="D71" s="83"/>
      <c r="E71" s="84"/>
      <c r="F71" s="41" t="s">
        <v>159</v>
      </c>
      <c r="G71" s="107" t="s">
        <v>580</v>
      </c>
      <c r="H71" s="24" t="s">
        <v>160</v>
      </c>
      <c r="I71" s="18" t="s">
        <v>161</v>
      </c>
      <c r="J71" s="26" t="s">
        <v>162</v>
      </c>
      <c r="K71" s="20" t="s">
        <v>163</v>
      </c>
      <c r="L71" s="21" t="s">
        <v>128</v>
      </c>
      <c r="M71" s="22"/>
      <c r="N71" s="21">
        <v>1</v>
      </c>
      <c r="O71" s="23"/>
      <c r="P71" s="24"/>
      <c r="Q71" s="23">
        <f t="shared" si="2"/>
        <v>0</v>
      </c>
      <c r="R71" s="39"/>
    </row>
    <row r="72" spans="1:18" ht="18" customHeight="1">
      <c r="A72" s="85"/>
      <c r="B72" s="86"/>
      <c r="C72" s="86"/>
      <c r="D72" s="86"/>
      <c r="E72" s="87"/>
      <c r="F72" s="41" t="s">
        <v>164</v>
      </c>
      <c r="G72" s="107" t="s">
        <v>581</v>
      </c>
      <c r="H72" s="24" t="s">
        <v>165</v>
      </c>
      <c r="I72" s="18" t="s">
        <v>166</v>
      </c>
      <c r="J72" s="26" t="s">
        <v>167</v>
      </c>
      <c r="K72" s="20" t="s">
        <v>168</v>
      </c>
      <c r="L72" s="21" t="s">
        <v>33</v>
      </c>
      <c r="M72" s="22"/>
      <c r="N72" s="21">
        <v>1</v>
      </c>
      <c r="O72" s="23"/>
      <c r="P72" s="24"/>
      <c r="Q72" s="23">
        <f t="shared" si="2"/>
        <v>0</v>
      </c>
      <c r="R72" s="39"/>
    </row>
    <row r="73" spans="1:17" s="36" customFormat="1" ht="7.5" customHeight="1">
      <c r="A73" s="28"/>
      <c r="B73" s="28"/>
      <c r="C73" s="28"/>
      <c r="D73" s="28"/>
      <c r="E73" s="28"/>
      <c r="F73" s="29"/>
      <c r="G73" s="108" t="s">
        <v>560</v>
      </c>
      <c r="H73" s="28"/>
      <c r="I73" s="30"/>
      <c r="J73" s="31"/>
      <c r="K73" s="32"/>
      <c r="L73" s="33"/>
      <c r="M73" s="34"/>
      <c r="N73" s="28"/>
      <c r="O73" s="35"/>
      <c r="P73" s="28"/>
      <c r="Q73" s="35"/>
    </row>
    <row r="74" spans="1:18" s="7" customFormat="1" ht="21" customHeight="1">
      <c r="A74" s="97" t="s">
        <v>8</v>
      </c>
      <c r="B74" s="98"/>
      <c r="C74" s="98"/>
      <c r="D74" s="98"/>
      <c r="E74" s="99"/>
      <c r="F74" s="100" t="s">
        <v>169</v>
      </c>
      <c r="G74" s="101" t="s">
        <v>560</v>
      </c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2"/>
    </row>
    <row r="75" spans="1:18" s="7" customFormat="1" ht="27" customHeight="1">
      <c r="A75" s="79"/>
      <c r="B75" s="80"/>
      <c r="C75" s="80"/>
      <c r="D75" s="80"/>
      <c r="E75" s="81"/>
      <c r="F75" s="8" t="s">
        <v>10</v>
      </c>
      <c r="G75" s="106" t="s">
        <v>680</v>
      </c>
      <c r="H75" s="9" t="s">
        <v>11</v>
      </c>
      <c r="I75" s="10" t="s">
        <v>12</v>
      </c>
      <c r="J75" s="11" t="s">
        <v>13</v>
      </c>
      <c r="K75" s="11" t="s">
        <v>14</v>
      </c>
      <c r="L75" s="37" t="s">
        <v>89</v>
      </c>
      <c r="M75" s="13" t="s">
        <v>16</v>
      </c>
      <c r="N75" s="14" t="s">
        <v>17</v>
      </c>
      <c r="O75" s="15" t="s">
        <v>90</v>
      </c>
      <c r="P75" s="9" t="s">
        <v>19</v>
      </c>
      <c r="Q75" s="9" t="s">
        <v>20</v>
      </c>
      <c r="R75" s="9" t="s">
        <v>21</v>
      </c>
    </row>
    <row r="76" spans="1:18" s="7" customFormat="1" ht="13.5" customHeight="1">
      <c r="A76" s="82"/>
      <c r="B76" s="83"/>
      <c r="C76" s="83"/>
      <c r="D76" s="83"/>
      <c r="E76" s="84"/>
      <c r="F76" s="41">
        <v>1</v>
      </c>
      <c r="G76" s="107" t="s">
        <v>582</v>
      </c>
      <c r="H76" s="24" t="s">
        <v>170</v>
      </c>
      <c r="I76" s="43" t="s">
        <v>171</v>
      </c>
      <c r="J76" s="19" t="s">
        <v>172</v>
      </c>
      <c r="K76" s="20" t="s">
        <v>173</v>
      </c>
      <c r="L76" s="21" t="s">
        <v>33</v>
      </c>
      <c r="M76" s="22"/>
      <c r="N76" s="12">
        <v>1</v>
      </c>
      <c r="O76" s="44"/>
      <c r="P76" s="24"/>
      <c r="Q76" s="23">
        <f aca="true" t="shared" si="3" ref="Q76:Q89">O76*P76</f>
        <v>0</v>
      </c>
      <c r="R76" s="39"/>
    </row>
    <row r="77" spans="1:18" s="7" customFormat="1" ht="21.75" customHeight="1">
      <c r="A77" s="82"/>
      <c r="B77" s="83"/>
      <c r="C77" s="83"/>
      <c r="D77" s="83"/>
      <c r="E77" s="84"/>
      <c r="F77" s="45" t="s">
        <v>28</v>
      </c>
      <c r="G77" s="110" t="s">
        <v>583</v>
      </c>
      <c r="H77" s="24" t="s">
        <v>174</v>
      </c>
      <c r="I77" s="18" t="s">
        <v>175</v>
      </c>
      <c r="J77" s="26" t="s">
        <v>176</v>
      </c>
      <c r="K77" s="20" t="s">
        <v>177</v>
      </c>
      <c r="L77" s="21" t="s">
        <v>33</v>
      </c>
      <c r="M77" s="46"/>
      <c r="N77" s="12">
        <v>1</v>
      </c>
      <c r="O77" s="47"/>
      <c r="P77" s="17"/>
      <c r="Q77" s="23">
        <f t="shared" si="3"/>
        <v>0</v>
      </c>
      <c r="R77" s="17"/>
    </row>
    <row r="78" spans="1:18" s="7" customFormat="1" ht="21.75" customHeight="1">
      <c r="A78" s="82"/>
      <c r="B78" s="83"/>
      <c r="C78" s="83"/>
      <c r="D78" s="83"/>
      <c r="E78" s="84"/>
      <c r="F78" s="45">
        <v>2</v>
      </c>
      <c r="G78" s="110" t="s">
        <v>584</v>
      </c>
      <c r="H78" s="24" t="s">
        <v>178</v>
      </c>
      <c r="I78" s="18" t="s">
        <v>179</v>
      </c>
      <c r="J78" s="19" t="s">
        <v>180</v>
      </c>
      <c r="K78" s="20" t="s">
        <v>181</v>
      </c>
      <c r="L78" s="21" t="s">
        <v>182</v>
      </c>
      <c r="M78" s="46"/>
      <c r="N78" s="12">
        <v>1</v>
      </c>
      <c r="O78" s="47"/>
      <c r="P78" s="17"/>
      <c r="Q78" s="23">
        <f t="shared" si="3"/>
        <v>0</v>
      </c>
      <c r="R78" s="17"/>
    </row>
    <row r="79" spans="1:18" s="7" customFormat="1" ht="21.75" customHeight="1">
      <c r="A79" s="82"/>
      <c r="B79" s="83"/>
      <c r="C79" s="83"/>
      <c r="D79" s="83"/>
      <c r="E79" s="84"/>
      <c r="F79" s="45">
        <v>3</v>
      </c>
      <c r="G79" s="110" t="s">
        <v>585</v>
      </c>
      <c r="H79" s="24" t="s">
        <v>183</v>
      </c>
      <c r="I79" s="18" t="s">
        <v>179</v>
      </c>
      <c r="J79" s="19" t="s">
        <v>184</v>
      </c>
      <c r="K79" s="20" t="s">
        <v>181</v>
      </c>
      <c r="L79" s="21" t="s">
        <v>182</v>
      </c>
      <c r="M79" s="46"/>
      <c r="N79" s="12">
        <v>1</v>
      </c>
      <c r="O79" s="47"/>
      <c r="P79" s="17"/>
      <c r="Q79" s="23">
        <f t="shared" si="3"/>
        <v>0</v>
      </c>
      <c r="R79" s="17"/>
    </row>
    <row r="80" spans="1:18" s="7" customFormat="1" ht="21.75" customHeight="1">
      <c r="A80" s="82"/>
      <c r="B80" s="83"/>
      <c r="C80" s="83"/>
      <c r="D80" s="83"/>
      <c r="E80" s="84"/>
      <c r="F80" s="45">
        <v>4</v>
      </c>
      <c r="G80" s="110" t="s">
        <v>586</v>
      </c>
      <c r="H80" s="17" t="s">
        <v>185</v>
      </c>
      <c r="I80" s="18" t="s">
        <v>186</v>
      </c>
      <c r="J80" s="26" t="s">
        <v>187</v>
      </c>
      <c r="K80" s="20" t="s">
        <v>188</v>
      </c>
      <c r="L80" s="21" t="s">
        <v>97</v>
      </c>
      <c r="M80" s="46"/>
      <c r="N80" s="12">
        <v>2</v>
      </c>
      <c r="O80" s="47"/>
      <c r="P80" s="17"/>
      <c r="Q80" s="23">
        <f t="shared" si="3"/>
        <v>0</v>
      </c>
      <c r="R80" s="17"/>
    </row>
    <row r="81" spans="1:18" s="7" customFormat="1" ht="21.75" customHeight="1">
      <c r="A81" s="82"/>
      <c r="B81" s="83"/>
      <c r="C81" s="83"/>
      <c r="D81" s="83"/>
      <c r="E81" s="84"/>
      <c r="F81" s="45">
        <v>5</v>
      </c>
      <c r="G81" s="110" t="s">
        <v>556</v>
      </c>
      <c r="H81" s="17" t="s">
        <v>73</v>
      </c>
      <c r="I81" s="18" t="s">
        <v>74</v>
      </c>
      <c r="J81" s="26" t="s">
        <v>75</v>
      </c>
      <c r="K81" s="20" t="s">
        <v>76</v>
      </c>
      <c r="L81" s="21" t="s">
        <v>33</v>
      </c>
      <c r="M81" s="46"/>
      <c r="N81" s="12">
        <v>2</v>
      </c>
      <c r="O81" s="47"/>
      <c r="P81" s="17"/>
      <c r="Q81" s="23">
        <f t="shared" si="3"/>
        <v>0</v>
      </c>
      <c r="R81" s="17"/>
    </row>
    <row r="82" spans="1:18" s="7" customFormat="1" ht="21.75" customHeight="1">
      <c r="A82" s="82"/>
      <c r="B82" s="83"/>
      <c r="C82" s="83"/>
      <c r="D82" s="83"/>
      <c r="E82" s="84"/>
      <c r="F82" s="45">
        <v>6</v>
      </c>
      <c r="G82" s="110" t="s">
        <v>587</v>
      </c>
      <c r="H82" s="24" t="s">
        <v>189</v>
      </c>
      <c r="I82" s="18" t="s">
        <v>190</v>
      </c>
      <c r="J82" s="26" t="s">
        <v>191</v>
      </c>
      <c r="K82" s="20" t="s">
        <v>192</v>
      </c>
      <c r="L82" s="21" t="s">
        <v>97</v>
      </c>
      <c r="M82" s="46"/>
      <c r="N82" s="12">
        <v>2</v>
      </c>
      <c r="O82" s="47"/>
      <c r="P82" s="17"/>
      <c r="Q82" s="23">
        <f t="shared" si="3"/>
        <v>0</v>
      </c>
      <c r="R82" s="17"/>
    </row>
    <row r="83" spans="1:18" s="7" customFormat="1" ht="21.75" customHeight="1">
      <c r="A83" s="82"/>
      <c r="B83" s="83"/>
      <c r="C83" s="83"/>
      <c r="D83" s="83"/>
      <c r="E83" s="84"/>
      <c r="F83" s="48" t="s">
        <v>193</v>
      </c>
      <c r="G83" s="111" t="s">
        <v>588</v>
      </c>
      <c r="H83" s="17" t="s">
        <v>194</v>
      </c>
      <c r="I83" s="18" t="s">
        <v>195</v>
      </c>
      <c r="J83" s="19" t="s">
        <v>196</v>
      </c>
      <c r="K83" s="20" t="s">
        <v>197</v>
      </c>
      <c r="L83" s="21" t="s">
        <v>198</v>
      </c>
      <c r="M83" s="46"/>
      <c r="N83" s="12">
        <v>1</v>
      </c>
      <c r="O83" s="47"/>
      <c r="P83" s="17"/>
      <c r="Q83" s="23">
        <f t="shared" si="3"/>
        <v>0</v>
      </c>
      <c r="R83" s="17"/>
    </row>
    <row r="84" spans="1:18" s="7" customFormat="1" ht="21.75" customHeight="1">
      <c r="A84" s="82"/>
      <c r="B84" s="83"/>
      <c r="C84" s="83"/>
      <c r="D84" s="83"/>
      <c r="E84" s="84"/>
      <c r="F84" s="48" t="s">
        <v>199</v>
      </c>
      <c r="G84" s="111" t="s">
        <v>200</v>
      </c>
      <c r="H84" s="17" t="s">
        <v>200</v>
      </c>
      <c r="I84" s="18" t="s">
        <v>195</v>
      </c>
      <c r="J84" s="19" t="s">
        <v>201</v>
      </c>
      <c r="K84" s="20" t="s">
        <v>202</v>
      </c>
      <c r="L84" s="21" t="s">
        <v>198</v>
      </c>
      <c r="M84" s="46"/>
      <c r="N84" s="12">
        <v>1</v>
      </c>
      <c r="O84" s="47"/>
      <c r="P84" s="17"/>
      <c r="Q84" s="23">
        <f t="shared" si="3"/>
        <v>0</v>
      </c>
      <c r="R84" s="17"/>
    </row>
    <row r="85" spans="1:18" s="7" customFormat="1" ht="21.75" customHeight="1">
      <c r="A85" s="82"/>
      <c r="B85" s="83"/>
      <c r="C85" s="83"/>
      <c r="D85" s="83"/>
      <c r="E85" s="84"/>
      <c r="F85" s="45">
        <v>8</v>
      </c>
      <c r="G85" s="110" t="s">
        <v>589</v>
      </c>
      <c r="H85" s="24" t="s">
        <v>203</v>
      </c>
      <c r="I85" s="18" t="s">
        <v>204</v>
      </c>
      <c r="J85" s="26" t="s">
        <v>205</v>
      </c>
      <c r="K85" s="20" t="s">
        <v>206</v>
      </c>
      <c r="L85" s="21" t="s">
        <v>33</v>
      </c>
      <c r="M85" s="46"/>
      <c r="N85" s="12">
        <v>1</v>
      </c>
      <c r="O85" s="47"/>
      <c r="P85" s="17"/>
      <c r="Q85" s="23">
        <f t="shared" si="3"/>
        <v>0</v>
      </c>
      <c r="R85" s="17"/>
    </row>
    <row r="86" spans="1:18" s="7" customFormat="1" ht="21.75" customHeight="1">
      <c r="A86" s="82"/>
      <c r="B86" s="83"/>
      <c r="C86" s="83"/>
      <c r="D86" s="83"/>
      <c r="E86" s="84"/>
      <c r="F86" s="45">
        <v>9</v>
      </c>
      <c r="G86" s="110" t="s">
        <v>590</v>
      </c>
      <c r="H86" s="24" t="s">
        <v>207</v>
      </c>
      <c r="I86" s="18" t="s">
        <v>208</v>
      </c>
      <c r="J86" s="26" t="s">
        <v>209</v>
      </c>
      <c r="K86" s="20" t="s">
        <v>210</v>
      </c>
      <c r="L86" s="21" t="s">
        <v>33</v>
      </c>
      <c r="M86" s="46"/>
      <c r="N86" s="12">
        <v>1</v>
      </c>
      <c r="O86" s="47"/>
      <c r="P86" s="17"/>
      <c r="Q86" s="23">
        <f t="shared" si="3"/>
        <v>0</v>
      </c>
      <c r="R86" s="17"/>
    </row>
    <row r="87" spans="1:18" s="7" customFormat="1" ht="21.75" customHeight="1">
      <c r="A87" s="82"/>
      <c r="B87" s="83"/>
      <c r="C87" s="83"/>
      <c r="D87" s="83"/>
      <c r="E87" s="84"/>
      <c r="F87" s="45">
        <v>10</v>
      </c>
      <c r="G87" s="110" t="s">
        <v>591</v>
      </c>
      <c r="H87" s="24" t="s">
        <v>211</v>
      </c>
      <c r="I87" s="18" t="s">
        <v>74</v>
      </c>
      <c r="J87" s="26" t="s">
        <v>212</v>
      </c>
      <c r="K87" s="20" t="s">
        <v>76</v>
      </c>
      <c r="L87" s="21" t="s">
        <v>33</v>
      </c>
      <c r="M87" s="46"/>
      <c r="N87" s="12">
        <v>2</v>
      </c>
      <c r="O87" s="47"/>
      <c r="P87" s="17"/>
      <c r="Q87" s="23">
        <f t="shared" si="3"/>
        <v>0</v>
      </c>
      <c r="R87" s="17"/>
    </row>
    <row r="88" spans="1:18" s="7" customFormat="1" ht="13.5" customHeight="1">
      <c r="A88" s="82"/>
      <c r="B88" s="83"/>
      <c r="C88" s="83"/>
      <c r="D88" s="83"/>
      <c r="E88" s="84"/>
      <c r="F88" s="45">
        <v>11</v>
      </c>
      <c r="G88" s="110" t="s">
        <v>592</v>
      </c>
      <c r="H88" s="17" t="s">
        <v>213</v>
      </c>
      <c r="I88" s="18" t="s">
        <v>214</v>
      </c>
      <c r="J88" s="26" t="s">
        <v>215</v>
      </c>
      <c r="K88" s="20" t="s">
        <v>216</v>
      </c>
      <c r="L88" s="21" t="s">
        <v>33</v>
      </c>
      <c r="M88" s="49"/>
      <c r="N88" s="12">
        <v>1</v>
      </c>
      <c r="O88" s="44"/>
      <c r="P88" s="24"/>
      <c r="Q88" s="23">
        <f t="shared" si="3"/>
        <v>0</v>
      </c>
      <c r="R88" s="39"/>
    </row>
    <row r="89" spans="1:18" s="7" customFormat="1" ht="21.75" customHeight="1">
      <c r="A89" s="85"/>
      <c r="B89" s="86"/>
      <c r="C89" s="86"/>
      <c r="D89" s="86"/>
      <c r="E89" s="87"/>
      <c r="F89" s="45">
        <v>12</v>
      </c>
      <c r="G89" s="110" t="s">
        <v>593</v>
      </c>
      <c r="H89" s="17" t="s">
        <v>217</v>
      </c>
      <c r="I89" s="18" t="s">
        <v>218</v>
      </c>
      <c r="J89" s="26" t="s">
        <v>219</v>
      </c>
      <c r="K89" s="20" t="s">
        <v>220</v>
      </c>
      <c r="L89" s="21" t="s">
        <v>33</v>
      </c>
      <c r="M89" s="49"/>
      <c r="N89" s="12">
        <v>2</v>
      </c>
      <c r="O89" s="44"/>
      <c r="P89" s="24"/>
      <c r="Q89" s="23">
        <f t="shared" si="3"/>
        <v>0</v>
      </c>
      <c r="R89" s="39"/>
    </row>
    <row r="90" spans="1:17" s="36" customFormat="1" ht="7.5" customHeight="1">
      <c r="A90" s="28"/>
      <c r="B90" s="28"/>
      <c r="C90" s="28"/>
      <c r="D90" s="28"/>
      <c r="E90" s="28"/>
      <c r="F90" s="29"/>
      <c r="G90" s="108" t="s">
        <v>560</v>
      </c>
      <c r="H90" s="28"/>
      <c r="I90" s="30"/>
      <c r="J90" s="31"/>
      <c r="K90" s="32"/>
      <c r="L90" s="33"/>
      <c r="M90" s="34"/>
      <c r="N90" s="28"/>
      <c r="O90" s="35"/>
      <c r="P90" s="28"/>
      <c r="Q90" s="35"/>
    </row>
    <row r="91" spans="1:18" s="7" customFormat="1" ht="21" customHeight="1">
      <c r="A91" s="97" t="s">
        <v>8</v>
      </c>
      <c r="B91" s="98"/>
      <c r="C91" s="98"/>
      <c r="D91" s="98"/>
      <c r="E91" s="99"/>
      <c r="F91" s="100" t="s">
        <v>221</v>
      </c>
      <c r="G91" s="101" t="s">
        <v>560</v>
      </c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2"/>
    </row>
    <row r="92" spans="1:18" s="7" customFormat="1" ht="27" customHeight="1">
      <c r="A92" s="79"/>
      <c r="B92" s="80"/>
      <c r="C92" s="80"/>
      <c r="D92" s="80"/>
      <c r="E92" s="81"/>
      <c r="F92" s="8" t="s">
        <v>10</v>
      </c>
      <c r="G92" s="106" t="s">
        <v>680</v>
      </c>
      <c r="H92" s="9" t="s">
        <v>11</v>
      </c>
      <c r="I92" s="10" t="s">
        <v>12</v>
      </c>
      <c r="J92" s="11" t="s">
        <v>13</v>
      </c>
      <c r="K92" s="11" t="s">
        <v>14</v>
      </c>
      <c r="L92" s="37" t="s">
        <v>89</v>
      </c>
      <c r="M92" s="13" t="s">
        <v>16</v>
      </c>
      <c r="N92" s="14" t="s">
        <v>17</v>
      </c>
      <c r="O92" s="15" t="s">
        <v>90</v>
      </c>
      <c r="P92" s="9" t="s">
        <v>19</v>
      </c>
      <c r="Q92" s="9" t="s">
        <v>20</v>
      </c>
      <c r="R92" s="9" t="s">
        <v>21</v>
      </c>
    </row>
    <row r="93" spans="1:18" s="7" customFormat="1" ht="27" customHeight="1">
      <c r="A93" s="82"/>
      <c r="B93" s="83"/>
      <c r="C93" s="83"/>
      <c r="D93" s="83"/>
      <c r="E93" s="84"/>
      <c r="F93" s="16" t="s">
        <v>22</v>
      </c>
      <c r="G93" s="106" t="s">
        <v>684</v>
      </c>
      <c r="H93" s="17" t="s">
        <v>222</v>
      </c>
      <c r="I93" s="18" t="s">
        <v>223</v>
      </c>
      <c r="J93" s="26" t="s">
        <v>224</v>
      </c>
      <c r="K93" s="20" t="s">
        <v>225</v>
      </c>
      <c r="L93" s="21" t="s">
        <v>33</v>
      </c>
      <c r="M93" s="50"/>
      <c r="N93" s="51">
        <v>1</v>
      </c>
      <c r="O93" s="52"/>
      <c r="P93" s="17"/>
      <c r="Q93" s="23">
        <f aca="true" t="shared" si="4" ref="Q93:Q109">O93*P93</f>
        <v>0</v>
      </c>
      <c r="R93" s="17"/>
    </row>
    <row r="94" spans="1:18" s="7" customFormat="1" ht="19.5" customHeight="1">
      <c r="A94" s="82"/>
      <c r="B94" s="83"/>
      <c r="C94" s="83"/>
      <c r="D94" s="83"/>
      <c r="E94" s="84"/>
      <c r="F94" s="16" t="s">
        <v>52</v>
      </c>
      <c r="G94" s="107" t="s">
        <v>594</v>
      </c>
      <c r="H94" s="17" t="s">
        <v>226</v>
      </c>
      <c r="I94" s="18" t="s">
        <v>227</v>
      </c>
      <c r="J94" s="26" t="s">
        <v>228</v>
      </c>
      <c r="K94" s="20" t="s">
        <v>229</v>
      </c>
      <c r="L94" s="21" t="s">
        <v>97</v>
      </c>
      <c r="M94" s="22"/>
      <c r="N94" s="21">
        <v>1</v>
      </c>
      <c r="O94" s="23"/>
      <c r="P94" s="24"/>
      <c r="Q94" s="23">
        <f t="shared" si="4"/>
        <v>0</v>
      </c>
      <c r="R94" s="53"/>
    </row>
    <row r="95" spans="1:18" s="7" customFormat="1" ht="19.5" customHeight="1">
      <c r="A95" s="82"/>
      <c r="B95" s="83"/>
      <c r="C95" s="83"/>
      <c r="D95" s="83"/>
      <c r="E95" s="84"/>
      <c r="F95" s="16" t="s">
        <v>57</v>
      </c>
      <c r="G95" s="107" t="s">
        <v>595</v>
      </c>
      <c r="H95" s="17" t="s">
        <v>230</v>
      </c>
      <c r="I95" s="18" t="s">
        <v>231</v>
      </c>
      <c r="J95" s="26" t="s">
        <v>232</v>
      </c>
      <c r="K95" s="20" t="s">
        <v>233</v>
      </c>
      <c r="L95" s="21" t="s">
        <v>33</v>
      </c>
      <c r="M95" s="22"/>
      <c r="N95" s="21">
        <v>2</v>
      </c>
      <c r="O95" s="23"/>
      <c r="P95" s="24"/>
      <c r="Q95" s="23">
        <f t="shared" si="4"/>
        <v>0</v>
      </c>
      <c r="R95" s="53"/>
    </row>
    <row r="96" spans="1:18" s="7" customFormat="1" ht="13.5" customHeight="1">
      <c r="A96" s="82"/>
      <c r="B96" s="83"/>
      <c r="C96" s="83"/>
      <c r="D96" s="83"/>
      <c r="E96" s="84"/>
      <c r="F96" s="16" t="s">
        <v>62</v>
      </c>
      <c r="G96" s="107" t="s">
        <v>596</v>
      </c>
      <c r="H96" s="17" t="s">
        <v>234</v>
      </c>
      <c r="I96" s="18" t="s">
        <v>235</v>
      </c>
      <c r="J96" s="26" t="s">
        <v>236</v>
      </c>
      <c r="K96" s="20" t="e">
        <f>NA()</f>
        <v>#N/A</v>
      </c>
      <c r="L96" s="21" t="s">
        <v>182</v>
      </c>
      <c r="M96" s="50"/>
      <c r="N96" s="51">
        <v>2</v>
      </c>
      <c r="O96" s="52"/>
      <c r="P96" s="17"/>
      <c r="Q96" s="23">
        <f t="shared" si="4"/>
        <v>0</v>
      </c>
      <c r="R96" s="17"/>
    </row>
    <row r="97" spans="1:18" s="7" customFormat="1" ht="27" customHeight="1">
      <c r="A97" s="82"/>
      <c r="B97" s="83"/>
      <c r="C97" s="83"/>
      <c r="D97" s="83"/>
      <c r="E97" s="84"/>
      <c r="F97" s="16" t="s">
        <v>67</v>
      </c>
      <c r="G97" s="107" t="s">
        <v>597</v>
      </c>
      <c r="H97" s="17" t="s">
        <v>237</v>
      </c>
      <c r="I97" s="43" t="s">
        <v>238</v>
      </c>
      <c r="J97" s="26" t="s">
        <v>239</v>
      </c>
      <c r="K97" s="20" t="e">
        <f>NA()</f>
        <v>#N/A</v>
      </c>
      <c r="L97" s="21" t="s">
        <v>33</v>
      </c>
      <c r="M97" s="50"/>
      <c r="N97" s="51">
        <v>1</v>
      </c>
      <c r="O97" s="52"/>
      <c r="P97" s="17"/>
      <c r="Q97" s="23">
        <f t="shared" si="4"/>
        <v>0</v>
      </c>
      <c r="R97" s="17"/>
    </row>
    <row r="98" spans="1:18" s="7" customFormat="1" ht="26.25">
      <c r="A98" s="82"/>
      <c r="B98" s="83"/>
      <c r="C98" s="83"/>
      <c r="D98" s="83"/>
      <c r="E98" s="84"/>
      <c r="F98" s="16" t="s">
        <v>72</v>
      </c>
      <c r="G98" s="107" t="s">
        <v>598</v>
      </c>
      <c r="H98" s="24" t="s">
        <v>240</v>
      </c>
      <c r="I98" s="18" t="s">
        <v>64</v>
      </c>
      <c r="J98" s="26" t="s">
        <v>241</v>
      </c>
      <c r="K98" s="20" t="s">
        <v>66</v>
      </c>
      <c r="L98" s="21" t="s">
        <v>33</v>
      </c>
      <c r="M98" s="22"/>
      <c r="N98" s="21">
        <v>1</v>
      </c>
      <c r="O98" s="23"/>
      <c r="P98" s="24"/>
      <c r="Q98" s="23">
        <f t="shared" si="4"/>
        <v>0</v>
      </c>
      <c r="R98" s="39"/>
    </row>
    <row r="99" spans="1:18" s="7" customFormat="1" ht="13.5" customHeight="1">
      <c r="A99" s="82"/>
      <c r="B99" s="83"/>
      <c r="C99" s="83"/>
      <c r="D99" s="83"/>
      <c r="E99" s="84"/>
      <c r="F99" s="16" t="s">
        <v>77</v>
      </c>
      <c r="G99" s="107" t="s">
        <v>599</v>
      </c>
      <c r="H99" s="24" t="s">
        <v>242</v>
      </c>
      <c r="I99" s="18" t="s">
        <v>243</v>
      </c>
      <c r="J99" s="26" t="s">
        <v>244</v>
      </c>
      <c r="K99" s="20" t="s">
        <v>245</v>
      </c>
      <c r="L99" s="21" t="s">
        <v>182</v>
      </c>
      <c r="M99" s="22"/>
      <c r="N99" s="21">
        <v>2</v>
      </c>
      <c r="O99" s="23"/>
      <c r="P99" s="24"/>
      <c r="Q99" s="23">
        <f t="shared" si="4"/>
        <v>0</v>
      </c>
      <c r="R99" s="39"/>
    </row>
    <row r="100" spans="1:18" s="7" customFormat="1" ht="19.5" customHeight="1">
      <c r="A100" s="82"/>
      <c r="B100" s="83"/>
      <c r="C100" s="83"/>
      <c r="D100" s="83"/>
      <c r="E100" s="84"/>
      <c r="F100" s="16" t="s">
        <v>82</v>
      </c>
      <c r="G100" s="107" t="s">
        <v>600</v>
      </c>
      <c r="H100" s="24" t="s">
        <v>246</v>
      </c>
      <c r="I100" s="18" t="s">
        <v>247</v>
      </c>
      <c r="J100" s="26" t="s">
        <v>248</v>
      </c>
      <c r="K100" s="20" t="e">
        <f>NA()</f>
        <v>#N/A</v>
      </c>
      <c r="L100" s="21" t="s">
        <v>249</v>
      </c>
      <c r="M100" s="22"/>
      <c r="N100" s="21">
        <v>2</v>
      </c>
      <c r="O100" s="23"/>
      <c r="P100" s="24"/>
      <c r="Q100" s="23">
        <f t="shared" si="4"/>
        <v>0</v>
      </c>
      <c r="R100" s="17"/>
    </row>
    <row r="101" spans="1:18" s="7" customFormat="1" ht="19.5" customHeight="1">
      <c r="A101" s="82"/>
      <c r="B101" s="83"/>
      <c r="C101" s="83"/>
      <c r="D101" s="83"/>
      <c r="E101" s="84"/>
      <c r="F101" s="16" t="s">
        <v>85</v>
      </c>
      <c r="G101" s="107" t="s">
        <v>601</v>
      </c>
      <c r="H101" s="24" t="s">
        <v>250</v>
      </c>
      <c r="I101" s="18" t="s">
        <v>74</v>
      </c>
      <c r="J101" s="26" t="s">
        <v>251</v>
      </c>
      <c r="K101" s="20" t="s">
        <v>76</v>
      </c>
      <c r="L101" s="21" t="s">
        <v>33</v>
      </c>
      <c r="M101" s="22"/>
      <c r="N101" s="21">
        <v>2</v>
      </c>
      <c r="O101" s="23"/>
      <c r="P101" s="24"/>
      <c r="Q101" s="23">
        <f t="shared" si="4"/>
        <v>0</v>
      </c>
      <c r="R101" s="17"/>
    </row>
    <row r="102" spans="1:18" s="7" customFormat="1" ht="19.5" customHeight="1">
      <c r="A102" s="82"/>
      <c r="B102" s="83"/>
      <c r="C102" s="83"/>
      <c r="D102" s="83"/>
      <c r="E102" s="84"/>
      <c r="F102" s="16" t="s">
        <v>138</v>
      </c>
      <c r="G102" s="107" t="s">
        <v>602</v>
      </c>
      <c r="H102" s="24" t="s">
        <v>252</v>
      </c>
      <c r="I102" s="18" t="s">
        <v>253</v>
      </c>
      <c r="J102" s="26" t="s">
        <v>254</v>
      </c>
      <c r="K102" s="20" t="s">
        <v>66</v>
      </c>
      <c r="L102" s="21" t="s">
        <v>33</v>
      </c>
      <c r="M102" s="22"/>
      <c r="N102" s="21">
        <v>2</v>
      </c>
      <c r="O102" s="23"/>
      <c r="P102" s="24"/>
      <c r="Q102" s="23">
        <f t="shared" si="4"/>
        <v>0</v>
      </c>
      <c r="R102" s="17"/>
    </row>
    <row r="103" spans="1:18" s="7" customFormat="1" ht="19.5" customHeight="1">
      <c r="A103" s="82"/>
      <c r="B103" s="83"/>
      <c r="C103" s="83"/>
      <c r="D103" s="83"/>
      <c r="E103" s="84"/>
      <c r="F103" s="16" t="s">
        <v>141</v>
      </c>
      <c r="G103" s="107" t="s">
        <v>603</v>
      </c>
      <c r="H103" s="24" t="s">
        <v>255</v>
      </c>
      <c r="I103" s="18" t="s">
        <v>256</v>
      </c>
      <c r="J103" s="26" t="s">
        <v>248</v>
      </c>
      <c r="K103" s="20" t="e">
        <f>NA()</f>
        <v>#N/A</v>
      </c>
      <c r="L103" s="21" t="s">
        <v>249</v>
      </c>
      <c r="M103" s="22"/>
      <c r="N103" s="21">
        <v>2</v>
      </c>
      <c r="O103" s="23"/>
      <c r="P103" s="24"/>
      <c r="Q103" s="23">
        <f t="shared" si="4"/>
        <v>0</v>
      </c>
      <c r="R103" s="17"/>
    </row>
    <row r="104" spans="1:18" s="7" customFormat="1" ht="19.5" customHeight="1">
      <c r="A104" s="82"/>
      <c r="B104" s="83"/>
      <c r="C104" s="83"/>
      <c r="D104" s="83"/>
      <c r="E104" s="84"/>
      <c r="F104" s="16" t="s">
        <v>144</v>
      </c>
      <c r="G104" s="107" t="s">
        <v>604</v>
      </c>
      <c r="H104" s="24" t="s">
        <v>257</v>
      </c>
      <c r="I104" s="18" t="s">
        <v>258</v>
      </c>
      <c r="J104" s="26" t="s">
        <v>259</v>
      </c>
      <c r="K104" s="20"/>
      <c r="L104" s="21" t="s">
        <v>249</v>
      </c>
      <c r="M104" s="22"/>
      <c r="N104" s="21">
        <v>1</v>
      </c>
      <c r="O104" s="23"/>
      <c r="P104" s="24"/>
      <c r="Q104" s="23">
        <f t="shared" si="4"/>
        <v>0</v>
      </c>
      <c r="R104" s="17"/>
    </row>
    <row r="105" spans="1:18" s="7" customFormat="1" ht="26.25">
      <c r="A105" s="82"/>
      <c r="B105" s="83"/>
      <c r="C105" s="83"/>
      <c r="D105" s="83"/>
      <c r="E105" s="84"/>
      <c r="F105" s="16" t="s">
        <v>149</v>
      </c>
      <c r="G105" s="107" t="s">
        <v>554</v>
      </c>
      <c r="H105" s="24" t="s">
        <v>63</v>
      </c>
      <c r="I105" s="18" t="s">
        <v>64</v>
      </c>
      <c r="J105" s="26" t="s">
        <v>65</v>
      </c>
      <c r="K105" s="20" t="s">
        <v>66</v>
      </c>
      <c r="L105" s="21" t="s">
        <v>33</v>
      </c>
      <c r="M105" s="22"/>
      <c r="N105" s="21">
        <v>2</v>
      </c>
      <c r="O105" s="23"/>
      <c r="P105" s="24"/>
      <c r="Q105" s="23">
        <f t="shared" si="4"/>
        <v>0</v>
      </c>
      <c r="R105" s="17"/>
    </row>
    <row r="106" spans="1:18" s="7" customFormat="1" ht="19.5" customHeight="1">
      <c r="A106" s="82"/>
      <c r="B106" s="83"/>
      <c r="C106" s="83"/>
      <c r="D106" s="83"/>
      <c r="E106" s="84"/>
      <c r="F106" s="16" t="s">
        <v>155</v>
      </c>
      <c r="G106" s="107" t="s">
        <v>605</v>
      </c>
      <c r="H106" s="24" t="s">
        <v>260</v>
      </c>
      <c r="I106" s="18" t="s">
        <v>41</v>
      </c>
      <c r="J106" s="26" t="s">
        <v>261</v>
      </c>
      <c r="K106" s="20" t="s">
        <v>43</v>
      </c>
      <c r="L106" s="21" t="s">
        <v>33</v>
      </c>
      <c r="M106" s="22"/>
      <c r="N106" s="21">
        <v>2</v>
      </c>
      <c r="O106" s="23"/>
      <c r="P106" s="24"/>
      <c r="Q106" s="23">
        <f t="shared" si="4"/>
        <v>0</v>
      </c>
      <c r="R106" s="17"/>
    </row>
    <row r="107" spans="1:18" s="7" customFormat="1" ht="19.5" customHeight="1">
      <c r="A107" s="82"/>
      <c r="B107" s="83"/>
      <c r="C107" s="83"/>
      <c r="D107" s="83"/>
      <c r="E107" s="84"/>
      <c r="F107" s="16" t="s">
        <v>158</v>
      </c>
      <c r="G107" s="107" t="s">
        <v>606</v>
      </c>
      <c r="H107" s="24" t="s">
        <v>262</v>
      </c>
      <c r="I107" s="18" t="s">
        <v>263</v>
      </c>
      <c r="J107" s="19" t="s">
        <v>264</v>
      </c>
      <c r="K107" s="20" t="s">
        <v>265</v>
      </c>
      <c r="L107" s="21" t="s">
        <v>33</v>
      </c>
      <c r="M107" s="22"/>
      <c r="N107" s="21">
        <v>1</v>
      </c>
      <c r="O107" s="23"/>
      <c r="P107" s="24"/>
      <c r="Q107" s="23">
        <f t="shared" si="4"/>
        <v>0</v>
      </c>
      <c r="R107" s="17"/>
    </row>
    <row r="108" spans="1:18" s="7" customFormat="1" ht="19.5" customHeight="1">
      <c r="A108" s="82"/>
      <c r="B108" s="83"/>
      <c r="C108" s="83"/>
      <c r="D108" s="83"/>
      <c r="E108" s="84"/>
      <c r="F108" s="16" t="s">
        <v>159</v>
      </c>
      <c r="G108" s="107" t="s">
        <v>607</v>
      </c>
      <c r="H108" s="24" t="s">
        <v>266</v>
      </c>
      <c r="I108" s="18" t="s">
        <v>267</v>
      </c>
      <c r="J108" s="26" t="s">
        <v>116</v>
      </c>
      <c r="K108" s="20" t="s">
        <v>123</v>
      </c>
      <c r="L108" s="21" t="s">
        <v>33</v>
      </c>
      <c r="M108" s="22"/>
      <c r="N108" s="21">
        <v>3</v>
      </c>
      <c r="O108" s="23"/>
      <c r="P108" s="24"/>
      <c r="Q108" s="23">
        <f t="shared" si="4"/>
        <v>0</v>
      </c>
      <c r="R108" s="17"/>
    </row>
    <row r="109" spans="1:18" s="7" customFormat="1" ht="19.5" customHeight="1">
      <c r="A109" s="85"/>
      <c r="B109" s="86"/>
      <c r="C109" s="86"/>
      <c r="D109" s="86"/>
      <c r="E109" s="87"/>
      <c r="F109" s="16" t="s">
        <v>164</v>
      </c>
      <c r="G109" s="107" t="s">
        <v>608</v>
      </c>
      <c r="H109" s="24" t="s">
        <v>268</v>
      </c>
      <c r="I109" s="18" t="s">
        <v>269</v>
      </c>
      <c r="J109" s="19" t="s">
        <v>270</v>
      </c>
      <c r="K109" s="20" t="s">
        <v>271</v>
      </c>
      <c r="L109" s="21" t="s">
        <v>33</v>
      </c>
      <c r="M109" s="22"/>
      <c r="N109" s="21">
        <v>1</v>
      </c>
      <c r="O109" s="23"/>
      <c r="P109" s="24"/>
      <c r="Q109" s="23">
        <f t="shared" si="4"/>
        <v>0</v>
      </c>
      <c r="R109" s="17"/>
    </row>
    <row r="110" spans="1:17" s="36" customFormat="1" ht="7.5" customHeight="1">
      <c r="A110" s="28"/>
      <c r="B110" s="28"/>
      <c r="C110" s="28"/>
      <c r="D110" s="28"/>
      <c r="E110" s="28"/>
      <c r="F110" s="29"/>
      <c r="G110" s="108" t="s">
        <v>560</v>
      </c>
      <c r="H110" s="28"/>
      <c r="I110" s="30"/>
      <c r="J110" s="31"/>
      <c r="K110" s="32"/>
      <c r="L110" s="33"/>
      <c r="M110" s="34"/>
      <c r="N110" s="28"/>
      <c r="O110" s="35"/>
      <c r="P110" s="28"/>
      <c r="Q110" s="35"/>
    </row>
    <row r="111" spans="1:18" s="7" customFormat="1" ht="21" customHeight="1">
      <c r="A111" s="97" t="s">
        <v>8</v>
      </c>
      <c r="B111" s="98"/>
      <c r="C111" s="98"/>
      <c r="D111" s="98"/>
      <c r="E111" s="99"/>
      <c r="F111" s="100" t="s">
        <v>272</v>
      </c>
      <c r="G111" s="101" t="s">
        <v>560</v>
      </c>
      <c r="H111" s="101"/>
      <c r="I111" s="101"/>
      <c r="J111" s="101"/>
      <c r="K111" s="101"/>
      <c r="L111" s="101"/>
      <c r="M111" s="101"/>
      <c r="N111" s="101"/>
      <c r="O111" s="101"/>
      <c r="P111" s="101"/>
      <c r="Q111" s="101"/>
      <c r="R111" s="102"/>
    </row>
    <row r="112" spans="1:18" s="7" customFormat="1" ht="27" customHeight="1">
      <c r="A112" s="79"/>
      <c r="B112" s="80"/>
      <c r="C112" s="80"/>
      <c r="D112" s="80"/>
      <c r="E112" s="81"/>
      <c r="F112" s="8" t="s">
        <v>10</v>
      </c>
      <c r="G112" s="106" t="s">
        <v>680</v>
      </c>
      <c r="H112" s="9" t="s">
        <v>11</v>
      </c>
      <c r="I112" s="10" t="s">
        <v>12</v>
      </c>
      <c r="J112" s="11" t="s">
        <v>13</v>
      </c>
      <c r="K112" s="11" t="s">
        <v>14</v>
      </c>
      <c r="L112" s="37" t="s">
        <v>89</v>
      </c>
      <c r="M112" s="13" t="s">
        <v>16</v>
      </c>
      <c r="N112" s="14" t="s">
        <v>17</v>
      </c>
      <c r="O112" s="15" t="s">
        <v>90</v>
      </c>
      <c r="P112" s="9" t="s">
        <v>19</v>
      </c>
      <c r="Q112" s="9" t="s">
        <v>20</v>
      </c>
      <c r="R112" s="9" t="s">
        <v>21</v>
      </c>
    </row>
    <row r="113" spans="1:18" ht="27.75" customHeight="1">
      <c r="A113" s="82"/>
      <c r="B113" s="83"/>
      <c r="C113" s="83"/>
      <c r="D113" s="83"/>
      <c r="E113" s="84"/>
      <c r="F113" s="16" t="s">
        <v>22</v>
      </c>
      <c r="G113" s="107" t="s">
        <v>609</v>
      </c>
      <c r="H113" s="24" t="s">
        <v>273</v>
      </c>
      <c r="I113" s="18" t="s">
        <v>274</v>
      </c>
      <c r="J113" s="26" t="s">
        <v>275</v>
      </c>
      <c r="K113" s="20" t="s">
        <v>276</v>
      </c>
      <c r="L113" s="21" t="s">
        <v>198</v>
      </c>
      <c r="M113" s="54"/>
      <c r="N113" s="51">
        <v>1</v>
      </c>
      <c r="O113" s="23"/>
      <c r="P113" s="24"/>
      <c r="Q113" s="23">
        <f aca="true" t="shared" si="5" ref="Q113:Q120">O113*P113</f>
        <v>0</v>
      </c>
      <c r="R113" s="55"/>
    </row>
    <row r="114" spans="1:18" ht="19.5" customHeight="1">
      <c r="A114" s="82"/>
      <c r="B114" s="83"/>
      <c r="C114" s="83"/>
      <c r="D114" s="83"/>
      <c r="E114" s="84"/>
      <c r="F114" s="16" t="s">
        <v>52</v>
      </c>
      <c r="G114" s="107" t="s">
        <v>610</v>
      </c>
      <c r="H114" s="24" t="s">
        <v>277</v>
      </c>
      <c r="I114" s="18" t="s">
        <v>267</v>
      </c>
      <c r="J114" s="26" t="s">
        <v>278</v>
      </c>
      <c r="K114" s="20" t="s">
        <v>123</v>
      </c>
      <c r="L114" s="21" t="s">
        <v>33</v>
      </c>
      <c r="M114" s="54"/>
      <c r="N114" s="51">
        <v>6</v>
      </c>
      <c r="O114" s="23"/>
      <c r="P114" s="24"/>
      <c r="Q114" s="23">
        <f t="shared" si="5"/>
        <v>0</v>
      </c>
      <c r="R114" s="55"/>
    </row>
    <row r="115" spans="1:18" ht="19.5" customHeight="1">
      <c r="A115" s="82"/>
      <c r="B115" s="83"/>
      <c r="C115" s="83"/>
      <c r="D115" s="83"/>
      <c r="E115" s="84"/>
      <c r="F115" s="16" t="s">
        <v>57</v>
      </c>
      <c r="G115" s="107" t="s">
        <v>611</v>
      </c>
      <c r="H115" s="24" t="s">
        <v>279</v>
      </c>
      <c r="I115" s="18" t="s">
        <v>280</v>
      </c>
      <c r="J115" s="26" t="s">
        <v>281</v>
      </c>
      <c r="K115" s="20" t="s">
        <v>282</v>
      </c>
      <c r="L115" s="21" t="s">
        <v>283</v>
      </c>
      <c r="M115" s="54"/>
      <c r="N115" s="51">
        <v>1</v>
      </c>
      <c r="O115" s="23"/>
      <c r="P115" s="24"/>
      <c r="Q115" s="23">
        <f t="shared" si="5"/>
        <v>0</v>
      </c>
      <c r="R115" s="55"/>
    </row>
    <row r="116" spans="1:18" ht="19.5" customHeight="1">
      <c r="A116" s="82"/>
      <c r="B116" s="83"/>
      <c r="C116" s="83"/>
      <c r="D116" s="83"/>
      <c r="E116" s="84"/>
      <c r="F116" s="16" t="s">
        <v>62</v>
      </c>
      <c r="G116" s="107" t="s">
        <v>612</v>
      </c>
      <c r="H116" s="24" t="s">
        <v>284</v>
      </c>
      <c r="I116" s="18" t="s">
        <v>285</v>
      </c>
      <c r="J116" s="26" t="s">
        <v>286</v>
      </c>
      <c r="K116" s="20" t="s">
        <v>123</v>
      </c>
      <c r="L116" s="21" t="s">
        <v>33</v>
      </c>
      <c r="M116" s="54"/>
      <c r="N116" s="51">
        <v>2</v>
      </c>
      <c r="O116" s="23"/>
      <c r="P116" s="24"/>
      <c r="Q116" s="23">
        <f t="shared" si="5"/>
        <v>0</v>
      </c>
      <c r="R116" s="55"/>
    </row>
    <row r="117" spans="1:18" ht="19.5" customHeight="1">
      <c r="A117" s="82"/>
      <c r="B117" s="83"/>
      <c r="C117" s="83"/>
      <c r="D117" s="83"/>
      <c r="E117" s="84"/>
      <c r="F117" s="16" t="s">
        <v>67</v>
      </c>
      <c r="G117" s="107" t="s">
        <v>613</v>
      </c>
      <c r="H117" s="24" t="s">
        <v>287</v>
      </c>
      <c r="I117" s="18" t="s">
        <v>263</v>
      </c>
      <c r="J117" s="26" t="s">
        <v>288</v>
      </c>
      <c r="K117" s="20" t="s">
        <v>265</v>
      </c>
      <c r="L117" s="21" t="s">
        <v>283</v>
      </c>
      <c r="M117" s="54"/>
      <c r="N117" s="51">
        <v>1</v>
      </c>
      <c r="O117" s="23"/>
      <c r="P117" s="24"/>
      <c r="Q117" s="23">
        <f t="shared" si="5"/>
        <v>0</v>
      </c>
      <c r="R117" s="40"/>
    </row>
    <row r="118" spans="1:18" ht="26.25">
      <c r="A118" s="82"/>
      <c r="B118" s="83"/>
      <c r="C118" s="83"/>
      <c r="D118" s="83"/>
      <c r="E118" s="84"/>
      <c r="F118" s="16" t="s">
        <v>72</v>
      </c>
      <c r="G118" s="107" t="s">
        <v>598</v>
      </c>
      <c r="H118" s="24" t="s">
        <v>240</v>
      </c>
      <c r="I118" s="18" t="s">
        <v>64</v>
      </c>
      <c r="J118" s="26" t="s">
        <v>241</v>
      </c>
      <c r="K118" s="20" t="s">
        <v>66</v>
      </c>
      <c r="L118" s="21" t="s">
        <v>33</v>
      </c>
      <c r="M118" s="54"/>
      <c r="N118" s="51">
        <v>2</v>
      </c>
      <c r="O118" s="23"/>
      <c r="P118" s="24"/>
      <c r="Q118" s="23">
        <f t="shared" si="5"/>
        <v>0</v>
      </c>
      <c r="R118" s="39"/>
    </row>
    <row r="119" spans="1:18" ht="19.5" customHeight="1">
      <c r="A119" s="82"/>
      <c r="B119" s="83"/>
      <c r="C119" s="83"/>
      <c r="D119" s="83"/>
      <c r="E119" s="84"/>
      <c r="F119" s="16" t="s">
        <v>77</v>
      </c>
      <c r="G119" s="106" t="s">
        <v>685</v>
      </c>
      <c r="H119" s="24" t="s">
        <v>289</v>
      </c>
      <c r="I119" s="18" t="s">
        <v>41</v>
      </c>
      <c r="J119" s="26" t="s">
        <v>290</v>
      </c>
      <c r="K119" s="20" t="s">
        <v>43</v>
      </c>
      <c r="L119" s="21" t="s">
        <v>33</v>
      </c>
      <c r="M119" s="54"/>
      <c r="N119" s="51">
        <v>2</v>
      </c>
      <c r="O119" s="23"/>
      <c r="P119" s="24"/>
      <c r="Q119" s="23">
        <f t="shared" si="5"/>
        <v>0</v>
      </c>
      <c r="R119" s="39"/>
    </row>
    <row r="120" spans="1:18" ht="13.5" customHeight="1">
      <c r="A120" s="85"/>
      <c r="B120" s="86"/>
      <c r="C120" s="86"/>
      <c r="D120" s="86"/>
      <c r="E120" s="87"/>
      <c r="F120" s="16" t="s">
        <v>82</v>
      </c>
      <c r="G120" s="107" t="s">
        <v>614</v>
      </c>
      <c r="H120" s="24" t="s">
        <v>291</v>
      </c>
      <c r="I120" s="18" t="s">
        <v>292</v>
      </c>
      <c r="J120" s="26" t="s">
        <v>293</v>
      </c>
      <c r="K120" s="20" t="s">
        <v>294</v>
      </c>
      <c r="L120" s="21" t="s">
        <v>97</v>
      </c>
      <c r="M120" s="54"/>
      <c r="N120" s="51">
        <v>1</v>
      </c>
      <c r="O120" s="23"/>
      <c r="P120" s="24"/>
      <c r="Q120" s="23">
        <f t="shared" si="5"/>
        <v>0</v>
      </c>
      <c r="R120" s="39"/>
    </row>
    <row r="121" spans="1:17" s="36" customFormat="1" ht="7.5" customHeight="1">
      <c r="A121" s="28"/>
      <c r="B121" s="28"/>
      <c r="C121" s="28"/>
      <c r="D121" s="28"/>
      <c r="E121" s="28"/>
      <c r="F121" s="29"/>
      <c r="G121" s="108" t="s">
        <v>560</v>
      </c>
      <c r="H121" s="28"/>
      <c r="I121" s="30"/>
      <c r="J121" s="31"/>
      <c r="K121" s="32"/>
      <c r="L121" s="33"/>
      <c r="M121" s="34"/>
      <c r="N121" s="28"/>
      <c r="O121" s="35"/>
      <c r="P121" s="28"/>
      <c r="Q121" s="35"/>
    </row>
    <row r="122" spans="1:18" s="7" customFormat="1" ht="21" customHeight="1">
      <c r="A122" s="97" t="s">
        <v>8</v>
      </c>
      <c r="B122" s="98"/>
      <c r="C122" s="98"/>
      <c r="D122" s="98"/>
      <c r="E122" s="99"/>
      <c r="F122" s="100" t="s">
        <v>295</v>
      </c>
      <c r="G122" s="101" t="s">
        <v>560</v>
      </c>
      <c r="H122" s="101"/>
      <c r="I122" s="101"/>
      <c r="J122" s="101"/>
      <c r="K122" s="101"/>
      <c r="L122" s="101"/>
      <c r="M122" s="101"/>
      <c r="N122" s="101"/>
      <c r="O122" s="101"/>
      <c r="P122" s="101"/>
      <c r="Q122" s="101"/>
      <c r="R122" s="102"/>
    </row>
    <row r="123" spans="1:18" s="7" customFormat="1" ht="27" customHeight="1">
      <c r="A123" s="79"/>
      <c r="B123" s="80"/>
      <c r="C123" s="80"/>
      <c r="D123" s="80"/>
      <c r="E123" s="81"/>
      <c r="F123" s="8" t="s">
        <v>10</v>
      </c>
      <c r="G123" s="106" t="s">
        <v>680</v>
      </c>
      <c r="H123" s="9" t="s">
        <v>11</v>
      </c>
      <c r="I123" s="10" t="s">
        <v>12</v>
      </c>
      <c r="J123" s="11" t="s">
        <v>13</v>
      </c>
      <c r="K123" s="11" t="s">
        <v>14</v>
      </c>
      <c r="L123" s="37" t="s">
        <v>89</v>
      </c>
      <c r="M123" s="13" t="s">
        <v>16</v>
      </c>
      <c r="N123" s="14" t="s">
        <v>17</v>
      </c>
      <c r="O123" s="15" t="s">
        <v>90</v>
      </c>
      <c r="P123" s="9" t="s">
        <v>19</v>
      </c>
      <c r="Q123" s="9" t="s">
        <v>20</v>
      </c>
      <c r="R123" s="9" t="s">
        <v>21</v>
      </c>
    </row>
    <row r="124" spans="1:253" ht="19.5" customHeight="1">
      <c r="A124" s="82"/>
      <c r="B124" s="83"/>
      <c r="C124" s="83"/>
      <c r="D124" s="83"/>
      <c r="E124" s="84"/>
      <c r="F124" s="48">
        <v>1</v>
      </c>
      <c r="G124" s="111" t="s">
        <v>615</v>
      </c>
      <c r="H124" s="17" t="s">
        <v>296</v>
      </c>
      <c r="I124" s="18" t="s">
        <v>297</v>
      </c>
      <c r="J124" s="19" t="s">
        <v>298</v>
      </c>
      <c r="K124" s="20" t="s">
        <v>299</v>
      </c>
      <c r="L124" s="21" t="s">
        <v>154</v>
      </c>
      <c r="M124" s="56"/>
      <c r="N124" s="51">
        <v>1</v>
      </c>
      <c r="O124" s="23"/>
      <c r="P124" s="24"/>
      <c r="Q124" s="23">
        <f aca="true" t="shared" si="6" ref="Q124:Q133">O124*P124</f>
        <v>0</v>
      </c>
      <c r="R124" s="57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</row>
    <row r="125" spans="1:253" ht="14.25">
      <c r="A125" s="82"/>
      <c r="B125" s="83"/>
      <c r="C125" s="83"/>
      <c r="D125" s="83"/>
      <c r="E125" s="84"/>
      <c r="F125" s="48">
        <v>2</v>
      </c>
      <c r="G125" s="111" t="s">
        <v>616</v>
      </c>
      <c r="H125" s="17" t="s">
        <v>300</v>
      </c>
      <c r="I125" s="18" t="s">
        <v>301</v>
      </c>
      <c r="J125" s="19" t="s">
        <v>302</v>
      </c>
      <c r="K125" s="20" t="s">
        <v>303</v>
      </c>
      <c r="L125" s="21" t="s">
        <v>33</v>
      </c>
      <c r="M125" s="56"/>
      <c r="N125" s="51">
        <v>1</v>
      </c>
      <c r="O125" s="23"/>
      <c r="P125" s="24"/>
      <c r="Q125" s="23">
        <f t="shared" si="6"/>
        <v>0</v>
      </c>
      <c r="R125" s="57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</row>
    <row r="126" spans="1:253" ht="19.5" customHeight="1">
      <c r="A126" s="82"/>
      <c r="B126" s="83"/>
      <c r="C126" s="83"/>
      <c r="D126" s="83"/>
      <c r="E126" s="84"/>
      <c r="F126" s="48">
        <v>3</v>
      </c>
      <c r="G126" s="111" t="s">
        <v>617</v>
      </c>
      <c r="H126" s="17" t="s">
        <v>304</v>
      </c>
      <c r="I126" s="18" t="s">
        <v>305</v>
      </c>
      <c r="J126" s="26" t="s">
        <v>306</v>
      </c>
      <c r="K126" s="20" t="s">
        <v>307</v>
      </c>
      <c r="L126" s="21" t="s">
        <v>97</v>
      </c>
      <c r="M126" s="56"/>
      <c r="N126" s="51">
        <v>1</v>
      </c>
      <c r="O126" s="23"/>
      <c r="P126" s="24"/>
      <c r="Q126" s="23">
        <f t="shared" si="6"/>
        <v>0</v>
      </c>
      <c r="R126" s="57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</row>
    <row r="127" spans="1:253" ht="14.25">
      <c r="A127" s="82"/>
      <c r="B127" s="83"/>
      <c r="C127" s="83"/>
      <c r="D127" s="83"/>
      <c r="E127" s="84"/>
      <c r="F127" s="48">
        <v>4</v>
      </c>
      <c r="G127" s="111" t="s">
        <v>618</v>
      </c>
      <c r="H127" s="17" t="s">
        <v>308</v>
      </c>
      <c r="I127" s="18" t="s">
        <v>309</v>
      </c>
      <c r="J127" s="19" t="s">
        <v>310</v>
      </c>
      <c r="K127" s="20" t="s">
        <v>311</v>
      </c>
      <c r="L127" s="21" t="s">
        <v>182</v>
      </c>
      <c r="M127" s="56"/>
      <c r="N127" s="51">
        <v>1</v>
      </c>
      <c r="O127" s="23"/>
      <c r="P127" s="24"/>
      <c r="Q127" s="23">
        <f t="shared" si="6"/>
        <v>0</v>
      </c>
      <c r="R127" s="5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</row>
    <row r="128" spans="1:253" ht="19.5" customHeight="1">
      <c r="A128" s="82"/>
      <c r="B128" s="83"/>
      <c r="C128" s="83"/>
      <c r="D128" s="83"/>
      <c r="E128" s="84"/>
      <c r="F128" s="48">
        <v>5</v>
      </c>
      <c r="G128" s="111" t="s">
        <v>619</v>
      </c>
      <c r="H128" s="17" t="s">
        <v>312</v>
      </c>
      <c r="I128" s="18" t="s">
        <v>74</v>
      </c>
      <c r="J128" s="26" t="s">
        <v>313</v>
      </c>
      <c r="K128" s="20" t="s">
        <v>76</v>
      </c>
      <c r="L128" s="21" t="s">
        <v>33</v>
      </c>
      <c r="M128" s="56"/>
      <c r="N128" s="51">
        <v>4</v>
      </c>
      <c r="O128" s="23"/>
      <c r="P128" s="24"/>
      <c r="Q128" s="23">
        <f t="shared" si="6"/>
        <v>0</v>
      </c>
      <c r="R128" s="57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</row>
    <row r="129" spans="1:253" ht="19.5" customHeight="1">
      <c r="A129" s="82"/>
      <c r="B129" s="83"/>
      <c r="C129" s="83"/>
      <c r="D129" s="83"/>
      <c r="E129" s="84"/>
      <c r="F129" s="48">
        <v>6</v>
      </c>
      <c r="G129" s="111" t="s">
        <v>553</v>
      </c>
      <c r="H129" s="17" t="s">
        <v>45</v>
      </c>
      <c r="I129" s="18" t="s">
        <v>41</v>
      </c>
      <c r="J129" s="26" t="s">
        <v>46</v>
      </c>
      <c r="K129" s="20" t="s">
        <v>43</v>
      </c>
      <c r="L129" s="21" t="s">
        <v>33</v>
      </c>
      <c r="M129" s="56"/>
      <c r="N129" s="51">
        <v>2</v>
      </c>
      <c r="O129" s="23"/>
      <c r="P129" s="24"/>
      <c r="Q129" s="23">
        <f t="shared" si="6"/>
        <v>0</v>
      </c>
      <c r="R129" s="3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</row>
    <row r="130" spans="1:253" ht="19.5" customHeight="1">
      <c r="A130" s="82"/>
      <c r="B130" s="83"/>
      <c r="C130" s="83"/>
      <c r="D130" s="83"/>
      <c r="E130" s="84"/>
      <c r="F130" s="48">
        <v>7</v>
      </c>
      <c r="G130" s="111" t="s">
        <v>620</v>
      </c>
      <c r="H130" s="17" t="s">
        <v>314</v>
      </c>
      <c r="I130" s="18" t="s">
        <v>315</v>
      </c>
      <c r="J130" s="19" t="s">
        <v>316</v>
      </c>
      <c r="K130" s="20" t="s">
        <v>317</v>
      </c>
      <c r="L130" s="21" t="s">
        <v>33</v>
      </c>
      <c r="M130" s="56"/>
      <c r="N130" s="51">
        <v>1</v>
      </c>
      <c r="O130" s="23"/>
      <c r="P130" s="24"/>
      <c r="Q130" s="23">
        <f t="shared" si="6"/>
        <v>0</v>
      </c>
      <c r="R130" s="57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</row>
    <row r="131" spans="1:253" ht="19.5" customHeight="1">
      <c r="A131" s="82"/>
      <c r="B131" s="83"/>
      <c r="C131" s="83"/>
      <c r="D131" s="83"/>
      <c r="E131" s="84"/>
      <c r="F131" s="48">
        <v>8</v>
      </c>
      <c r="G131" s="111" t="s">
        <v>568</v>
      </c>
      <c r="H131" s="17" t="s">
        <v>115</v>
      </c>
      <c r="I131" s="18" t="s">
        <v>41</v>
      </c>
      <c r="J131" s="26" t="s">
        <v>116</v>
      </c>
      <c r="K131" s="20" t="s">
        <v>43</v>
      </c>
      <c r="L131" s="21" t="s">
        <v>33</v>
      </c>
      <c r="M131" s="56"/>
      <c r="N131" s="51">
        <v>4</v>
      </c>
      <c r="O131" s="23"/>
      <c r="P131" s="24"/>
      <c r="Q131" s="23">
        <f t="shared" si="6"/>
        <v>0</v>
      </c>
      <c r="R131" s="57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</row>
    <row r="132" spans="1:253" ht="19.5" customHeight="1">
      <c r="A132" s="82"/>
      <c r="B132" s="83"/>
      <c r="C132" s="83"/>
      <c r="D132" s="83"/>
      <c r="E132" s="84"/>
      <c r="F132" s="48">
        <v>9</v>
      </c>
      <c r="G132" s="111" t="s">
        <v>621</v>
      </c>
      <c r="H132" s="17" t="s">
        <v>318</v>
      </c>
      <c r="I132" s="18" t="s">
        <v>69</v>
      </c>
      <c r="J132" s="26" t="s">
        <v>319</v>
      </c>
      <c r="K132" s="20" t="s">
        <v>71</v>
      </c>
      <c r="L132" s="21" t="s">
        <v>33</v>
      </c>
      <c r="M132" s="56"/>
      <c r="N132" s="51">
        <v>4</v>
      </c>
      <c r="O132" s="23"/>
      <c r="P132" s="24"/>
      <c r="Q132" s="23">
        <f t="shared" si="6"/>
        <v>0</v>
      </c>
      <c r="R132" s="57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</row>
    <row r="133" spans="1:253" ht="19.5" customHeight="1">
      <c r="A133" s="82"/>
      <c r="B133" s="83"/>
      <c r="C133" s="83"/>
      <c r="D133" s="83"/>
      <c r="E133" s="84"/>
      <c r="F133" s="48">
        <v>10</v>
      </c>
      <c r="G133" s="111" t="s">
        <v>622</v>
      </c>
      <c r="H133" s="26" t="s">
        <v>320</v>
      </c>
      <c r="I133" s="18" t="s">
        <v>321</v>
      </c>
      <c r="J133" s="19" t="s">
        <v>322</v>
      </c>
      <c r="K133" s="20" t="s">
        <v>323</v>
      </c>
      <c r="L133" s="21" t="s">
        <v>154</v>
      </c>
      <c r="M133" s="56"/>
      <c r="N133" s="51">
        <v>1</v>
      </c>
      <c r="O133" s="58"/>
      <c r="P133" s="57"/>
      <c r="Q133" s="23">
        <f t="shared" si="6"/>
        <v>0</v>
      </c>
      <c r="R133" s="57" t="s">
        <v>324</v>
      </c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</row>
    <row r="134" spans="1:253" ht="19.5" customHeight="1">
      <c r="A134" s="82"/>
      <c r="B134" s="83"/>
      <c r="C134" s="83"/>
      <c r="D134" s="83"/>
      <c r="E134" s="84"/>
      <c r="F134" s="48" t="s">
        <v>325</v>
      </c>
      <c r="G134" s="111" t="s">
        <v>324</v>
      </c>
      <c r="H134" s="26" t="s">
        <v>324</v>
      </c>
      <c r="I134" s="43"/>
      <c r="J134" s="26"/>
      <c r="K134" s="20" t="s">
        <v>326</v>
      </c>
      <c r="L134" s="21"/>
      <c r="M134" s="56"/>
      <c r="N134" s="51">
        <v>1</v>
      </c>
      <c r="O134" s="58"/>
      <c r="P134" s="57"/>
      <c r="Q134" s="23"/>
      <c r="R134" s="57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</row>
    <row r="135" spans="1:253" ht="19.5" customHeight="1">
      <c r="A135" s="82"/>
      <c r="B135" s="83"/>
      <c r="C135" s="83"/>
      <c r="D135" s="83"/>
      <c r="E135" s="84"/>
      <c r="F135" s="48">
        <v>11</v>
      </c>
      <c r="G135" s="111" t="s">
        <v>623</v>
      </c>
      <c r="H135" s="26" t="s">
        <v>327</v>
      </c>
      <c r="I135" s="18" t="s">
        <v>328</v>
      </c>
      <c r="J135" s="19" t="s">
        <v>329</v>
      </c>
      <c r="K135" s="20" t="s">
        <v>330</v>
      </c>
      <c r="L135" s="21" t="s">
        <v>97</v>
      </c>
      <c r="M135" s="56"/>
      <c r="N135" s="51">
        <v>1</v>
      </c>
      <c r="O135" s="58"/>
      <c r="P135" s="57"/>
      <c r="Q135" s="23">
        <f>O135*P135</f>
        <v>0</v>
      </c>
      <c r="R135" s="57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</row>
    <row r="136" spans="1:253" ht="19.5" customHeight="1">
      <c r="A136" s="82"/>
      <c r="B136" s="83"/>
      <c r="C136" s="83"/>
      <c r="D136" s="83"/>
      <c r="E136" s="84"/>
      <c r="F136" s="48">
        <v>12</v>
      </c>
      <c r="G136" s="111" t="s">
        <v>624</v>
      </c>
      <c r="H136" s="26" t="s">
        <v>331</v>
      </c>
      <c r="I136" s="18" t="s">
        <v>328</v>
      </c>
      <c r="J136" s="19" t="s">
        <v>332</v>
      </c>
      <c r="K136" s="20" t="s">
        <v>333</v>
      </c>
      <c r="L136" s="21" t="s">
        <v>97</v>
      </c>
      <c r="M136" s="56"/>
      <c r="N136" s="51">
        <v>1</v>
      </c>
      <c r="O136" s="58"/>
      <c r="P136" s="57"/>
      <c r="Q136" s="23">
        <f>O136*P136</f>
        <v>0</v>
      </c>
      <c r="R136" s="57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</row>
    <row r="137" spans="1:253" ht="19.5" customHeight="1">
      <c r="A137" s="82"/>
      <c r="B137" s="83"/>
      <c r="C137" s="83"/>
      <c r="D137" s="83"/>
      <c r="E137" s="84"/>
      <c r="F137" s="48">
        <v>13</v>
      </c>
      <c r="G137" s="111" t="s">
        <v>625</v>
      </c>
      <c r="H137" s="26" t="s">
        <v>334</v>
      </c>
      <c r="I137" s="18" t="s">
        <v>315</v>
      </c>
      <c r="J137" s="19" t="s">
        <v>335</v>
      </c>
      <c r="K137" s="20" t="s">
        <v>317</v>
      </c>
      <c r="L137" s="21" t="s">
        <v>33</v>
      </c>
      <c r="M137" s="56"/>
      <c r="N137" s="51">
        <v>1</v>
      </c>
      <c r="O137" s="58"/>
      <c r="P137" s="57"/>
      <c r="Q137" s="23">
        <f>O137*P137</f>
        <v>0</v>
      </c>
      <c r="R137" s="5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</row>
    <row r="138" spans="1:253" ht="19.5" customHeight="1">
      <c r="A138" s="82"/>
      <c r="B138" s="83"/>
      <c r="C138" s="83"/>
      <c r="D138" s="83"/>
      <c r="E138" s="84"/>
      <c r="F138" s="48">
        <v>14</v>
      </c>
      <c r="G138" s="111" t="s">
        <v>622</v>
      </c>
      <c r="H138" s="26" t="s">
        <v>320</v>
      </c>
      <c r="I138" s="18" t="s">
        <v>321</v>
      </c>
      <c r="J138" s="19" t="s">
        <v>322</v>
      </c>
      <c r="K138" s="20" t="s">
        <v>323</v>
      </c>
      <c r="L138" s="21" t="s">
        <v>154</v>
      </c>
      <c r="M138" s="56"/>
      <c r="N138" s="51">
        <v>1</v>
      </c>
      <c r="O138" s="58"/>
      <c r="P138" s="57"/>
      <c r="Q138" s="23">
        <f>O138*P138</f>
        <v>0</v>
      </c>
      <c r="R138" s="57" t="s">
        <v>324</v>
      </c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</row>
    <row r="139" spans="1:253" ht="19.5" customHeight="1">
      <c r="A139" s="82"/>
      <c r="B139" s="83"/>
      <c r="C139" s="83"/>
      <c r="D139" s="83"/>
      <c r="E139" s="84"/>
      <c r="F139" s="48" t="s">
        <v>336</v>
      </c>
      <c r="G139" s="111" t="s">
        <v>324</v>
      </c>
      <c r="H139" s="26" t="s">
        <v>324</v>
      </c>
      <c r="I139" s="43"/>
      <c r="J139" s="26"/>
      <c r="K139" s="20" t="s">
        <v>326</v>
      </c>
      <c r="L139" s="21"/>
      <c r="M139" s="56"/>
      <c r="N139" s="51">
        <v>1</v>
      </c>
      <c r="O139" s="58"/>
      <c r="P139" s="57"/>
      <c r="Q139" s="23"/>
      <c r="R139" s="57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</row>
    <row r="140" spans="1:253" ht="14.25">
      <c r="A140" s="82"/>
      <c r="B140" s="83"/>
      <c r="C140" s="83"/>
      <c r="D140" s="83"/>
      <c r="E140" s="84"/>
      <c r="F140" s="48">
        <v>15</v>
      </c>
      <c r="G140" s="111" t="s">
        <v>626</v>
      </c>
      <c r="H140" s="26" t="s">
        <v>337</v>
      </c>
      <c r="I140" s="18" t="s">
        <v>309</v>
      </c>
      <c r="J140" s="19" t="s">
        <v>338</v>
      </c>
      <c r="K140" s="20" t="s">
        <v>311</v>
      </c>
      <c r="L140" s="21" t="s">
        <v>182</v>
      </c>
      <c r="M140" s="56"/>
      <c r="N140" s="51">
        <v>1</v>
      </c>
      <c r="O140" s="58"/>
      <c r="P140" s="57"/>
      <c r="Q140" s="23">
        <f>O140*P140</f>
        <v>0</v>
      </c>
      <c r="R140" s="57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</row>
    <row r="141" spans="1:253" ht="14.25">
      <c r="A141" s="82"/>
      <c r="B141" s="83"/>
      <c r="C141" s="83"/>
      <c r="D141" s="83"/>
      <c r="E141" s="84"/>
      <c r="F141" s="48">
        <v>16</v>
      </c>
      <c r="G141" s="111" t="s">
        <v>627</v>
      </c>
      <c r="H141" s="26" t="s">
        <v>339</v>
      </c>
      <c r="I141" s="18" t="s">
        <v>301</v>
      </c>
      <c r="J141" s="19" t="s">
        <v>340</v>
      </c>
      <c r="K141" s="20" t="s">
        <v>303</v>
      </c>
      <c r="L141" s="21" t="s">
        <v>33</v>
      </c>
      <c r="M141" s="56"/>
      <c r="N141" s="51">
        <v>1</v>
      </c>
      <c r="O141" s="23"/>
      <c r="P141" s="24"/>
      <c r="Q141" s="23">
        <f>O141*P141</f>
        <v>0</v>
      </c>
      <c r="R141" s="57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</row>
    <row r="142" spans="1:253" ht="19.5" customHeight="1">
      <c r="A142" s="82"/>
      <c r="B142" s="83"/>
      <c r="C142" s="83"/>
      <c r="D142" s="83"/>
      <c r="E142" s="84"/>
      <c r="F142" s="48">
        <v>17</v>
      </c>
      <c r="G142" s="111" t="s">
        <v>628</v>
      </c>
      <c r="H142" s="17" t="s">
        <v>341</v>
      </c>
      <c r="I142" s="18" t="s">
        <v>342</v>
      </c>
      <c r="J142" s="19" t="s">
        <v>343</v>
      </c>
      <c r="K142" s="20" t="s">
        <v>344</v>
      </c>
      <c r="L142" s="21" t="s">
        <v>97</v>
      </c>
      <c r="M142" s="56"/>
      <c r="N142" s="51">
        <v>1</v>
      </c>
      <c r="O142" s="23"/>
      <c r="P142" s="24"/>
      <c r="Q142" s="23">
        <f>O142*P142</f>
        <v>0</v>
      </c>
      <c r="R142" s="57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</row>
    <row r="143" spans="1:253" ht="19.5" customHeight="1">
      <c r="A143" s="85"/>
      <c r="B143" s="86"/>
      <c r="C143" s="86"/>
      <c r="D143" s="86"/>
      <c r="E143" s="87"/>
      <c r="F143" s="48">
        <v>18</v>
      </c>
      <c r="G143" s="111" t="s">
        <v>629</v>
      </c>
      <c r="H143" s="17" t="s">
        <v>345</v>
      </c>
      <c r="I143" s="18" t="s">
        <v>346</v>
      </c>
      <c r="J143" s="26" t="s">
        <v>347</v>
      </c>
      <c r="K143" s="20"/>
      <c r="L143" s="21" t="s">
        <v>33</v>
      </c>
      <c r="M143" s="56"/>
      <c r="N143" s="51">
        <v>1</v>
      </c>
      <c r="O143" s="23"/>
      <c r="P143" s="24"/>
      <c r="Q143" s="23">
        <f>O143*P143</f>
        <v>0</v>
      </c>
      <c r="R143" s="39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</row>
    <row r="144" spans="1:17" s="36" customFormat="1" ht="7.5" customHeight="1">
      <c r="A144" s="28"/>
      <c r="B144" s="28"/>
      <c r="C144" s="28"/>
      <c r="D144" s="28"/>
      <c r="E144" s="28"/>
      <c r="F144" s="29"/>
      <c r="G144" s="108" t="s">
        <v>560</v>
      </c>
      <c r="H144" s="28"/>
      <c r="I144" s="30"/>
      <c r="J144" s="31"/>
      <c r="K144" s="32"/>
      <c r="L144" s="33"/>
      <c r="M144" s="34"/>
      <c r="N144" s="28"/>
      <c r="O144" s="35"/>
      <c r="P144" s="28"/>
      <c r="Q144" s="35"/>
    </row>
    <row r="145" spans="1:18" s="7" customFormat="1" ht="21" customHeight="1">
      <c r="A145" s="97" t="s">
        <v>8</v>
      </c>
      <c r="B145" s="98"/>
      <c r="C145" s="98"/>
      <c r="D145" s="98"/>
      <c r="E145" s="99"/>
      <c r="F145" s="100" t="s">
        <v>348</v>
      </c>
      <c r="G145" s="101" t="s">
        <v>560</v>
      </c>
      <c r="H145" s="101"/>
      <c r="I145" s="101"/>
      <c r="J145" s="101"/>
      <c r="K145" s="101"/>
      <c r="L145" s="101"/>
      <c r="M145" s="101"/>
      <c r="N145" s="101"/>
      <c r="O145" s="101"/>
      <c r="P145" s="101"/>
      <c r="Q145" s="101"/>
      <c r="R145" s="102"/>
    </row>
    <row r="146" spans="1:18" s="7" customFormat="1" ht="27" customHeight="1">
      <c r="A146" s="79"/>
      <c r="B146" s="80"/>
      <c r="C146" s="80"/>
      <c r="D146" s="80"/>
      <c r="E146" s="81"/>
      <c r="F146" s="8" t="s">
        <v>10</v>
      </c>
      <c r="G146" s="106" t="s">
        <v>680</v>
      </c>
      <c r="H146" s="9" t="s">
        <v>11</v>
      </c>
      <c r="I146" s="10" t="s">
        <v>12</v>
      </c>
      <c r="J146" s="11" t="s">
        <v>13</v>
      </c>
      <c r="K146" s="11" t="s">
        <v>14</v>
      </c>
      <c r="L146" s="37" t="s">
        <v>89</v>
      </c>
      <c r="M146" s="13" t="s">
        <v>16</v>
      </c>
      <c r="N146" s="14" t="s">
        <v>17</v>
      </c>
      <c r="O146" s="15" t="s">
        <v>90</v>
      </c>
      <c r="P146" s="9" t="s">
        <v>19</v>
      </c>
      <c r="Q146" s="9" t="s">
        <v>20</v>
      </c>
      <c r="R146" s="9" t="s">
        <v>21</v>
      </c>
    </row>
    <row r="147" spans="1:253" ht="21.75" customHeight="1">
      <c r="A147" s="82"/>
      <c r="B147" s="83"/>
      <c r="C147" s="83"/>
      <c r="D147" s="83"/>
      <c r="E147" s="84"/>
      <c r="F147" s="12">
        <v>1</v>
      </c>
      <c r="G147" s="112" t="s">
        <v>349</v>
      </c>
      <c r="H147" s="51" t="s">
        <v>349</v>
      </c>
      <c r="I147" s="43" t="s">
        <v>350</v>
      </c>
      <c r="J147" s="26" t="s">
        <v>351</v>
      </c>
      <c r="K147" s="20" t="s">
        <v>352</v>
      </c>
      <c r="L147" s="21" t="s">
        <v>154</v>
      </c>
      <c r="M147" s="59"/>
      <c r="N147" s="12">
        <v>1</v>
      </c>
      <c r="O147" s="23"/>
      <c r="P147" s="24"/>
      <c r="Q147" s="23">
        <f aca="true" t="shared" si="7" ref="Q147:Q158">O147*P147</f>
        <v>0</v>
      </c>
      <c r="R147" s="25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</row>
    <row r="148" spans="1:253" ht="21.75" customHeight="1">
      <c r="A148" s="82"/>
      <c r="B148" s="83"/>
      <c r="C148" s="83"/>
      <c r="D148" s="83"/>
      <c r="E148" s="84"/>
      <c r="F148" s="60" t="s">
        <v>28</v>
      </c>
      <c r="G148" s="113" t="s">
        <v>353</v>
      </c>
      <c r="H148" s="51" t="s">
        <v>353</v>
      </c>
      <c r="I148" s="43" t="s">
        <v>354</v>
      </c>
      <c r="J148" s="26" t="s">
        <v>351</v>
      </c>
      <c r="K148" s="20" t="s">
        <v>352</v>
      </c>
      <c r="L148" s="21" t="s">
        <v>33</v>
      </c>
      <c r="M148" s="59"/>
      <c r="N148" s="12">
        <v>1</v>
      </c>
      <c r="O148" s="52"/>
      <c r="P148" s="25"/>
      <c r="Q148" s="23">
        <f t="shared" si="7"/>
        <v>0</v>
      </c>
      <c r="R148" s="25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</row>
    <row r="149" spans="1:253" ht="21.75" customHeight="1">
      <c r="A149" s="82"/>
      <c r="B149" s="83"/>
      <c r="C149" s="83"/>
      <c r="D149" s="83"/>
      <c r="E149" s="84"/>
      <c r="F149" s="60" t="s">
        <v>34</v>
      </c>
      <c r="G149" s="113" t="s">
        <v>355</v>
      </c>
      <c r="H149" s="51" t="s">
        <v>355</v>
      </c>
      <c r="I149" s="43" t="s">
        <v>356</v>
      </c>
      <c r="J149" s="26" t="s">
        <v>351</v>
      </c>
      <c r="K149" s="20" t="s">
        <v>357</v>
      </c>
      <c r="L149" s="21" t="s">
        <v>33</v>
      </c>
      <c r="M149" s="59"/>
      <c r="N149" s="12">
        <v>1</v>
      </c>
      <c r="O149" s="52"/>
      <c r="P149" s="25"/>
      <c r="Q149" s="23">
        <f t="shared" si="7"/>
        <v>0</v>
      </c>
      <c r="R149" s="25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</row>
    <row r="150" spans="1:253" ht="30" customHeight="1">
      <c r="A150" s="82"/>
      <c r="B150" s="83"/>
      <c r="C150" s="83"/>
      <c r="D150" s="83"/>
      <c r="E150" s="84"/>
      <c r="F150" s="12">
        <v>2</v>
      </c>
      <c r="G150" s="106" t="s">
        <v>686</v>
      </c>
      <c r="H150" s="51" t="s">
        <v>358</v>
      </c>
      <c r="I150" s="18" t="s">
        <v>359</v>
      </c>
      <c r="J150" s="26" t="s">
        <v>360</v>
      </c>
      <c r="K150" s="20" t="s">
        <v>361</v>
      </c>
      <c r="L150" s="21" t="s">
        <v>182</v>
      </c>
      <c r="M150" s="59"/>
      <c r="N150" s="12">
        <v>1</v>
      </c>
      <c r="O150" s="52"/>
      <c r="P150" s="25"/>
      <c r="Q150" s="23">
        <f t="shared" si="7"/>
        <v>0</v>
      </c>
      <c r="R150" s="25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</row>
    <row r="151" spans="1:253" ht="21.75" customHeight="1">
      <c r="A151" s="82"/>
      <c r="B151" s="83"/>
      <c r="C151" s="83"/>
      <c r="D151" s="83"/>
      <c r="E151" s="84"/>
      <c r="F151" s="60" t="s">
        <v>98</v>
      </c>
      <c r="G151" s="113" t="s">
        <v>630</v>
      </c>
      <c r="H151" s="51" t="s">
        <v>362</v>
      </c>
      <c r="I151" s="18" t="s">
        <v>363</v>
      </c>
      <c r="J151" s="26" t="s">
        <v>364</v>
      </c>
      <c r="K151" s="20" t="s">
        <v>365</v>
      </c>
      <c r="L151" s="21" t="s">
        <v>33</v>
      </c>
      <c r="M151" s="59"/>
      <c r="N151" s="12">
        <v>2</v>
      </c>
      <c r="O151" s="52"/>
      <c r="P151" s="25"/>
      <c r="Q151" s="23">
        <f t="shared" si="7"/>
        <v>0</v>
      </c>
      <c r="R151" s="25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</row>
    <row r="152" spans="1:253" ht="24.75" customHeight="1">
      <c r="A152" s="82"/>
      <c r="B152" s="83"/>
      <c r="C152" s="83"/>
      <c r="D152" s="83"/>
      <c r="E152" s="84"/>
      <c r="F152" s="12">
        <v>3</v>
      </c>
      <c r="G152" s="112" t="s">
        <v>631</v>
      </c>
      <c r="H152" s="51" t="s">
        <v>366</v>
      </c>
      <c r="I152" s="18" t="s">
        <v>79</v>
      </c>
      <c r="J152" s="26" t="s">
        <v>367</v>
      </c>
      <c r="K152" s="20" t="s">
        <v>81</v>
      </c>
      <c r="L152" s="21" t="s">
        <v>33</v>
      </c>
      <c r="M152" s="59"/>
      <c r="N152" s="12">
        <v>1</v>
      </c>
      <c r="O152" s="52"/>
      <c r="P152" s="25"/>
      <c r="Q152" s="23">
        <f t="shared" si="7"/>
        <v>0</v>
      </c>
      <c r="R152" s="25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</row>
    <row r="153" spans="1:253" ht="24.75" customHeight="1">
      <c r="A153" s="82"/>
      <c r="B153" s="83"/>
      <c r="C153" s="83"/>
      <c r="D153" s="83"/>
      <c r="E153" s="84"/>
      <c r="F153" s="12">
        <v>4</v>
      </c>
      <c r="G153" s="112" t="s">
        <v>632</v>
      </c>
      <c r="H153" s="51" t="s">
        <v>368</v>
      </c>
      <c r="I153" s="18" t="s">
        <v>79</v>
      </c>
      <c r="J153" s="26" t="s">
        <v>369</v>
      </c>
      <c r="K153" s="20" t="s">
        <v>81</v>
      </c>
      <c r="L153" s="21" t="s">
        <v>33</v>
      </c>
      <c r="M153" s="59"/>
      <c r="N153" s="12">
        <v>1</v>
      </c>
      <c r="O153" s="52"/>
      <c r="P153" s="25"/>
      <c r="Q153" s="23">
        <f t="shared" si="7"/>
        <v>0</v>
      </c>
      <c r="R153" s="25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</row>
    <row r="154" spans="1:253" ht="24.75" customHeight="1">
      <c r="A154" s="82"/>
      <c r="B154" s="83"/>
      <c r="C154" s="83"/>
      <c r="D154" s="83"/>
      <c r="E154" s="84"/>
      <c r="F154" s="12">
        <v>5</v>
      </c>
      <c r="G154" s="112" t="s">
        <v>633</v>
      </c>
      <c r="H154" s="51" t="s">
        <v>370</v>
      </c>
      <c r="I154" s="18" t="s">
        <v>227</v>
      </c>
      <c r="J154" s="26" t="s">
        <v>371</v>
      </c>
      <c r="K154" s="20" t="s">
        <v>229</v>
      </c>
      <c r="L154" s="21" t="s">
        <v>97</v>
      </c>
      <c r="M154" s="59"/>
      <c r="N154" s="12">
        <v>1</v>
      </c>
      <c r="O154" s="52"/>
      <c r="P154" s="25"/>
      <c r="Q154" s="23">
        <f t="shared" si="7"/>
        <v>0</v>
      </c>
      <c r="R154" s="25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</row>
    <row r="155" spans="1:253" ht="29.25" customHeight="1">
      <c r="A155" s="82"/>
      <c r="B155" s="83"/>
      <c r="C155" s="83"/>
      <c r="D155" s="83"/>
      <c r="E155" s="84"/>
      <c r="F155" s="12">
        <v>6</v>
      </c>
      <c r="G155" s="112" t="s">
        <v>634</v>
      </c>
      <c r="H155" s="51" t="s">
        <v>372</v>
      </c>
      <c r="I155" s="18" t="s">
        <v>64</v>
      </c>
      <c r="J155" s="26" t="s">
        <v>373</v>
      </c>
      <c r="K155" s="20" t="s">
        <v>66</v>
      </c>
      <c r="L155" s="21" t="s">
        <v>33</v>
      </c>
      <c r="M155" s="59"/>
      <c r="N155" s="12">
        <v>1</v>
      </c>
      <c r="O155" s="52"/>
      <c r="P155" s="25"/>
      <c r="Q155" s="23">
        <f t="shared" si="7"/>
        <v>0</v>
      </c>
      <c r="R155" s="2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</row>
    <row r="156" spans="1:253" ht="24.75" customHeight="1">
      <c r="A156" s="82"/>
      <c r="B156" s="83"/>
      <c r="C156" s="83"/>
      <c r="D156" s="83"/>
      <c r="E156" s="84"/>
      <c r="F156" s="12">
        <v>7</v>
      </c>
      <c r="G156" s="106" t="s">
        <v>687</v>
      </c>
      <c r="H156" s="51" t="s">
        <v>374</v>
      </c>
      <c r="I156" s="18" t="s">
        <v>375</v>
      </c>
      <c r="J156" s="26" t="s">
        <v>376</v>
      </c>
      <c r="K156" s="20" t="e">
        <f>NA()</f>
        <v>#N/A</v>
      </c>
      <c r="L156" s="21" t="s">
        <v>249</v>
      </c>
      <c r="M156" s="59"/>
      <c r="N156" s="12">
        <v>1</v>
      </c>
      <c r="O156" s="23"/>
      <c r="P156" s="24"/>
      <c r="Q156" s="23">
        <f t="shared" si="7"/>
        <v>0</v>
      </c>
      <c r="R156" s="25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</row>
    <row r="157" spans="1:253" ht="24.75" customHeight="1">
      <c r="A157" s="82"/>
      <c r="B157" s="83"/>
      <c r="C157" s="83"/>
      <c r="D157" s="83"/>
      <c r="E157" s="84"/>
      <c r="F157" s="12">
        <v>8</v>
      </c>
      <c r="G157" s="112" t="s">
        <v>635</v>
      </c>
      <c r="H157" s="51" t="s">
        <v>377</v>
      </c>
      <c r="I157" s="18" t="s">
        <v>378</v>
      </c>
      <c r="J157" s="26" t="s">
        <v>379</v>
      </c>
      <c r="K157" s="20" t="s">
        <v>123</v>
      </c>
      <c r="L157" s="21" t="s">
        <v>33</v>
      </c>
      <c r="M157" s="59"/>
      <c r="N157" s="12">
        <v>4</v>
      </c>
      <c r="O157" s="52"/>
      <c r="P157" s="25"/>
      <c r="Q157" s="23">
        <f t="shared" si="7"/>
        <v>0</v>
      </c>
      <c r="R157" s="25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</row>
    <row r="158" spans="1:253" ht="24.75" customHeight="1">
      <c r="A158" s="85"/>
      <c r="B158" s="86"/>
      <c r="C158" s="86"/>
      <c r="D158" s="86"/>
      <c r="E158" s="87"/>
      <c r="F158" s="12">
        <v>9</v>
      </c>
      <c r="G158" s="106" t="s">
        <v>688</v>
      </c>
      <c r="H158" s="51" t="s">
        <v>380</v>
      </c>
      <c r="I158" s="18" t="s">
        <v>381</v>
      </c>
      <c r="J158" s="26" t="s">
        <v>382</v>
      </c>
      <c r="K158" s="20" t="s">
        <v>383</v>
      </c>
      <c r="L158" s="21" t="s">
        <v>33</v>
      </c>
      <c r="M158" s="59"/>
      <c r="N158" s="12">
        <v>1</v>
      </c>
      <c r="O158" s="52"/>
      <c r="P158" s="25"/>
      <c r="Q158" s="23">
        <f t="shared" si="7"/>
        <v>0</v>
      </c>
      <c r="R158" s="25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</row>
    <row r="159" spans="1:17" s="36" customFormat="1" ht="7.5" customHeight="1">
      <c r="A159" s="28"/>
      <c r="B159" s="28"/>
      <c r="C159" s="28"/>
      <c r="D159" s="28"/>
      <c r="E159" s="28"/>
      <c r="F159" s="29"/>
      <c r="G159" s="108" t="s">
        <v>560</v>
      </c>
      <c r="H159" s="28"/>
      <c r="I159" s="30"/>
      <c r="J159" s="31"/>
      <c r="K159" s="32"/>
      <c r="L159" s="33"/>
      <c r="M159" s="34"/>
      <c r="N159" s="28"/>
      <c r="O159" s="35"/>
      <c r="P159" s="28"/>
      <c r="Q159" s="35"/>
    </row>
    <row r="160" spans="1:18" s="7" customFormat="1" ht="21" customHeight="1">
      <c r="A160" s="97" t="s">
        <v>8</v>
      </c>
      <c r="B160" s="98"/>
      <c r="C160" s="98"/>
      <c r="D160" s="98"/>
      <c r="E160" s="99"/>
      <c r="F160" s="100" t="s">
        <v>348</v>
      </c>
      <c r="G160" s="101" t="s">
        <v>560</v>
      </c>
      <c r="H160" s="101"/>
      <c r="I160" s="101"/>
      <c r="J160" s="101"/>
      <c r="K160" s="101"/>
      <c r="L160" s="101"/>
      <c r="M160" s="101"/>
      <c r="N160" s="101"/>
      <c r="O160" s="101"/>
      <c r="P160" s="101"/>
      <c r="Q160" s="101"/>
      <c r="R160" s="102"/>
    </row>
    <row r="161" spans="1:18" s="7" customFormat="1" ht="27" customHeight="1">
      <c r="A161" s="79"/>
      <c r="B161" s="80"/>
      <c r="C161" s="80"/>
      <c r="D161" s="80"/>
      <c r="E161" s="81"/>
      <c r="F161" s="8" t="s">
        <v>10</v>
      </c>
      <c r="G161" s="106" t="s">
        <v>680</v>
      </c>
      <c r="H161" s="9" t="s">
        <v>11</v>
      </c>
      <c r="I161" s="10" t="s">
        <v>12</v>
      </c>
      <c r="J161" s="11" t="s">
        <v>13</v>
      </c>
      <c r="K161" s="11" t="s">
        <v>14</v>
      </c>
      <c r="L161" s="37" t="s">
        <v>89</v>
      </c>
      <c r="M161" s="13" t="s">
        <v>16</v>
      </c>
      <c r="N161" s="14" t="s">
        <v>17</v>
      </c>
      <c r="O161" s="15" t="s">
        <v>90</v>
      </c>
      <c r="P161" s="9" t="s">
        <v>19</v>
      </c>
      <c r="Q161" s="9" t="s">
        <v>20</v>
      </c>
      <c r="R161" s="9" t="s">
        <v>21</v>
      </c>
    </row>
    <row r="162" spans="1:253" ht="19.5" customHeight="1">
      <c r="A162" s="82"/>
      <c r="B162" s="83"/>
      <c r="C162" s="83"/>
      <c r="D162" s="83"/>
      <c r="E162" s="84"/>
      <c r="F162" s="12">
        <v>1</v>
      </c>
      <c r="G162" s="112" t="s">
        <v>349</v>
      </c>
      <c r="H162" s="51" t="s">
        <v>349</v>
      </c>
      <c r="I162" s="43" t="s">
        <v>350</v>
      </c>
      <c r="J162" s="26" t="s">
        <v>351</v>
      </c>
      <c r="K162" s="20" t="s">
        <v>352</v>
      </c>
      <c r="L162" s="21" t="s">
        <v>154</v>
      </c>
      <c r="M162" s="59"/>
      <c r="N162" s="12">
        <v>1</v>
      </c>
      <c r="O162" s="23"/>
      <c r="P162" s="24"/>
      <c r="Q162" s="23">
        <f aca="true" t="shared" si="8" ref="Q162:Q177">O162*P162</f>
        <v>0</v>
      </c>
      <c r="R162" s="57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  <c r="IK162"/>
      <c r="IL162"/>
      <c r="IM162"/>
      <c r="IN162"/>
      <c r="IO162"/>
      <c r="IP162"/>
      <c r="IQ162"/>
      <c r="IR162"/>
      <c r="IS162"/>
    </row>
    <row r="163" spans="1:253" ht="19.5" customHeight="1">
      <c r="A163" s="82"/>
      <c r="B163" s="83"/>
      <c r="C163" s="83"/>
      <c r="D163" s="83"/>
      <c r="E163" s="84"/>
      <c r="F163" s="60" t="s">
        <v>98</v>
      </c>
      <c r="G163" s="113" t="s">
        <v>353</v>
      </c>
      <c r="H163" s="51" t="s">
        <v>353</v>
      </c>
      <c r="I163" s="43" t="s">
        <v>354</v>
      </c>
      <c r="J163" s="26" t="s">
        <v>351</v>
      </c>
      <c r="K163" s="20" t="s">
        <v>352</v>
      </c>
      <c r="L163" s="21" t="s">
        <v>33</v>
      </c>
      <c r="M163" s="59"/>
      <c r="N163" s="12">
        <v>1</v>
      </c>
      <c r="O163" s="58"/>
      <c r="P163" s="57"/>
      <c r="Q163" s="23">
        <f t="shared" si="8"/>
        <v>0</v>
      </c>
      <c r="R163" s="57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  <c r="IH163"/>
      <c r="II163"/>
      <c r="IJ163"/>
      <c r="IK163"/>
      <c r="IL163"/>
      <c r="IM163"/>
      <c r="IN163"/>
      <c r="IO163"/>
      <c r="IP163"/>
      <c r="IQ163"/>
      <c r="IR163"/>
      <c r="IS163"/>
    </row>
    <row r="164" spans="1:253" ht="19.5" customHeight="1">
      <c r="A164" s="82"/>
      <c r="B164" s="83"/>
      <c r="C164" s="83"/>
      <c r="D164" s="83"/>
      <c r="E164" s="84"/>
      <c r="F164" s="60" t="s">
        <v>384</v>
      </c>
      <c r="G164" s="113" t="s">
        <v>355</v>
      </c>
      <c r="H164" s="51" t="s">
        <v>355</v>
      </c>
      <c r="I164" s="43" t="s">
        <v>356</v>
      </c>
      <c r="J164" s="26" t="s">
        <v>351</v>
      </c>
      <c r="K164" s="20" t="s">
        <v>357</v>
      </c>
      <c r="L164" s="21" t="s">
        <v>33</v>
      </c>
      <c r="M164" s="59"/>
      <c r="N164" s="12">
        <v>1</v>
      </c>
      <c r="O164" s="58"/>
      <c r="P164" s="57"/>
      <c r="Q164" s="23">
        <f t="shared" si="8"/>
        <v>0</v>
      </c>
      <c r="R164" s="57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  <c r="IJ164"/>
      <c r="IK164"/>
      <c r="IL164"/>
      <c r="IM164"/>
      <c r="IN164"/>
      <c r="IO164"/>
      <c r="IP164"/>
      <c r="IQ164"/>
      <c r="IR164"/>
      <c r="IS164"/>
    </row>
    <row r="165" spans="1:253" ht="27.75" customHeight="1">
      <c r="A165" s="82"/>
      <c r="B165" s="83"/>
      <c r="C165" s="83"/>
      <c r="D165" s="83"/>
      <c r="E165" s="84"/>
      <c r="F165" s="60" t="s">
        <v>52</v>
      </c>
      <c r="G165" s="106" t="s">
        <v>689</v>
      </c>
      <c r="H165" s="51" t="s">
        <v>385</v>
      </c>
      <c r="I165" s="18" t="s">
        <v>386</v>
      </c>
      <c r="J165" s="26" t="s">
        <v>360</v>
      </c>
      <c r="K165" s="20" t="s">
        <v>387</v>
      </c>
      <c r="L165" s="21" t="s">
        <v>182</v>
      </c>
      <c r="M165" s="59"/>
      <c r="N165" s="12">
        <v>1</v>
      </c>
      <c r="O165" s="58"/>
      <c r="P165" s="57"/>
      <c r="Q165" s="23">
        <f t="shared" si="8"/>
        <v>0</v>
      </c>
      <c r="R165" s="57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  <c r="IJ165"/>
      <c r="IK165"/>
      <c r="IL165"/>
      <c r="IM165"/>
      <c r="IN165"/>
      <c r="IO165"/>
      <c r="IP165"/>
      <c r="IQ165"/>
      <c r="IR165"/>
      <c r="IS165"/>
    </row>
    <row r="166" spans="1:253" ht="19.5" customHeight="1">
      <c r="A166" s="82"/>
      <c r="B166" s="83"/>
      <c r="C166" s="83"/>
      <c r="D166" s="83"/>
      <c r="E166" s="84"/>
      <c r="F166" s="60" t="s">
        <v>98</v>
      </c>
      <c r="G166" s="113" t="s">
        <v>630</v>
      </c>
      <c r="H166" s="51" t="s">
        <v>362</v>
      </c>
      <c r="I166" s="18" t="s">
        <v>363</v>
      </c>
      <c r="J166" s="26" t="s">
        <v>364</v>
      </c>
      <c r="K166" s="20" t="s">
        <v>365</v>
      </c>
      <c r="L166" s="21" t="s">
        <v>33</v>
      </c>
      <c r="M166" s="59"/>
      <c r="N166" s="12">
        <v>2</v>
      </c>
      <c r="O166" s="58"/>
      <c r="P166" s="57"/>
      <c r="Q166" s="23">
        <f t="shared" si="8"/>
        <v>0</v>
      </c>
      <c r="R166" s="57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  <c r="IJ166"/>
      <c r="IK166"/>
      <c r="IL166"/>
      <c r="IM166"/>
      <c r="IN166"/>
      <c r="IO166"/>
      <c r="IP166"/>
      <c r="IQ166"/>
      <c r="IR166"/>
      <c r="IS166"/>
    </row>
    <row r="167" spans="1:253" ht="19.5" customHeight="1">
      <c r="A167" s="82"/>
      <c r="B167" s="83"/>
      <c r="C167" s="83"/>
      <c r="D167" s="83"/>
      <c r="E167" s="84"/>
      <c r="F167" s="60" t="s">
        <v>57</v>
      </c>
      <c r="G167" s="106" t="s">
        <v>687</v>
      </c>
      <c r="H167" s="51" t="s">
        <v>374</v>
      </c>
      <c r="I167" s="18" t="s">
        <v>375</v>
      </c>
      <c r="J167" s="26" t="s">
        <v>376</v>
      </c>
      <c r="K167" s="20" t="e">
        <f>NA()</f>
        <v>#N/A</v>
      </c>
      <c r="L167" s="21" t="s">
        <v>249</v>
      </c>
      <c r="M167" s="59"/>
      <c r="N167" s="12">
        <v>1</v>
      </c>
      <c r="O167" s="58"/>
      <c r="P167" s="57"/>
      <c r="Q167" s="23">
        <f t="shared" si="8"/>
        <v>0</v>
      </c>
      <c r="R167" s="5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  <c r="IJ167"/>
      <c r="IK167"/>
      <c r="IL167"/>
      <c r="IM167"/>
      <c r="IN167"/>
      <c r="IO167"/>
      <c r="IP167"/>
      <c r="IQ167"/>
      <c r="IR167"/>
      <c r="IS167"/>
    </row>
    <row r="168" spans="1:253" ht="19.5" customHeight="1">
      <c r="A168" s="82"/>
      <c r="B168" s="83"/>
      <c r="C168" s="83"/>
      <c r="D168" s="83"/>
      <c r="E168" s="84"/>
      <c r="F168" s="12">
        <v>4</v>
      </c>
      <c r="G168" s="112" t="s">
        <v>635</v>
      </c>
      <c r="H168" s="51" t="s">
        <v>377</v>
      </c>
      <c r="I168" s="18" t="s">
        <v>378</v>
      </c>
      <c r="J168" s="26" t="s">
        <v>379</v>
      </c>
      <c r="K168" s="20" t="s">
        <v>123</v>
      </c>
      <c r="L168" s="21" t="s">
        <v>33</v>
      </c>
      <c r="M168" s="59"/>
      <c r="N168" s="12">
        <v>4</v>
      </c>
      <c r="O168" s="58"/>
      <c r="P168" s="57"/>
      <c r="Q168" s="23">
        <f t="shared" si="8"/>
        <v>0</v>
      </c>
      <c r="R168" s="57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  <c r="HT168"/>
      <c r="HU168"/>
      <c r="HV168"/>
      <c r="HW168"/>
      <c r="HX168"/>
      <c r="HY168"/>
      <c r="HZ168"/>
      <c r="IA168"/>
      <c r="IB168"/>
      <c r="IC168"/>
      <c r="ID168"/>
      <c r="IE168"/>
      <c r="IF168"/>
      <c r="IG168"/>
      <c r="IH168"/>
      <c r="II168"/>
      <c r="IJ168"/>
      <c r="IK168"/>
      <c r="IL168"/>
      <c r="IM168"/>
      <c r="IN168"/>
      <c r="IO168"/>
      <c r="IP168"/>
      <c r="IQ168"/>
      <c r="IR168"/>
      <c r="IS168"/>
    </row>
    <row r="169" spans="1:253" ht="19.5" customHeight="1">
      <c r="A169" s="82"/>
      <c r="B169" s="83"/>
      <c r="C169" s="83"/>
      <c r="D169" s="83"/>
      <c r="E169" s="84"/>
      <c r="F169" s="12">
        <v>5</v>
      </c>
      <c r="G169" s="112" t="s">
        <v>636</v>
      </c>
      <c r="H169" s="51" t="s">
        <v>388</v>
      </c>
      <c r="I169" s="18" t="s">
        <v>389</v>
      </c>
      <c r="J169" s="26" t="s">
        <v>390</v>
      </c>
      <c r="K169" s="20" t="s">
        <v>391</v>
      </c>
      <c r="L169" s="21" t="s">
        <v>33</v>
      </c>
      <c r="M169" s="59"/>
      <c r="N169" s="12">
        <v>1</v>
      </c>
      <c r="O169" s="58"/>
      <c r="P169" s="57"/>
      <c r="Q169" s="23">
        <f t="shared" si="8"/>
        <v>0</v>
      </c>
      <c r="R169" s="57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  <c r="HT169"/>
      <c r="HU169"/>
      <c r="HV169"/>
      <c r="HW169"/>
      <c r="HX169"/>
      <c r="HY169"/>
      <c r="HZ169"/>
      <c r="IA169"/>
      <c r="IB169"/>
      <c r="IC169"/>
      <c r="ID169"/>
      <c r="IE169"/>
      <c r="IF169"/>
      <c r="IG169"/>
      <c r="IH169"/>
      <c r="II169"/>
      <c r="IJ169"/>
      <c r="IK169"/>
      <c r="IL169"/>
      <c r="IM169"/>
      <c r="IN169"/>
      <c r="IO169"/>
      <c r="IP169"/>
      <c r="IQ169"/>
      <c r="IR169"/>
      <c r="IS169"/>
    </row>
    <row r="170" spans="1:253" ht="19.5" customHeight="1">
      <c r="A170" s="82"/>
      <c r="B170" s="83"/>
      <c r="C170" s="83"/>
      <c r="D170" s="83"/>
      <c r="E170" s="84"/>
      <c r="F170" s="12">
        <v>6</v>
      </c>
      <c r="G170" s="112" t="s">
        <v>570</v>
      </c>
      <c r="H170" s="51" t="s">
        <v>121</v>
      </c>
      <c r="I170" s="18" t="s">
        <v>122</v>
      </c>
      <c r="J170" s="26" t="s">
        <v>106</v>
      </c>
      <c r="K170" s="20" t="s">
        <v>123</v>
      </c>
      <c r="L170" s="21" t="s">
        <v>33</v>
      </c>
      <c r="M170" s="59"/>
      <c r="N170" s="12">
        <v>4</v>
      </c>
      <c r="O170" s="58"/>
      <c r="P170" s="57"/>
      <c r="Q170" s="23">
        <f t="shared" si="8"/>
        <v>0</v>
      </c>
      <c r="R170" s="57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  <c r="HO170"/>
      <c r="HP170"/>
      <c r="HQ170"/>
      <c r="HR170"/>
      <c r="HS170"/>
      <c r="HT170"/>
      <c r="HU170"/>
      <c r="HV170"/>
      <c r="HW170"/>
      <c r="HX170"/>
      <c r="HY170"/>
      <c r="HZ170"/>
      <c r="IA170"/>
      <c r="IB170"/>
      <c r="IC170"/>
      <c r="ID170"/>
      <c r="IE170"/>
      <c r="IF170"/>
      <c r="IG170"/>
      <c r="IH170"/>
      <c r="II170"/>
      <c r="IJ170"/>
      <c r="IK170"/>
      <c r="IL170"/>
      <c r="IM170"/>
      <c r="IN170"/>
      <c r="IO170"/>
      <c r="IP170"/>
      <c r="IQ170"/>
      <c r="IR170"/>
      <c r="IS170"/>
    </row>
    <row r="171" spans="1:253" ht="19.5" customHeight="1">
      <c r="A171" s="82"/>
      <c r="B171" s="83"/>
      <c r="C171" s="83"/>
      <c r="D171" s="83"/>
      <c r="E171" s="84"/>
      <c r="F171" s="12">
        <v>7</v>
      </c>
      <c r="G171" s="112" t="s">
        <v>637</v>
      </c>
      <c r="H171" s="51" t="s">
        <v>392</v>
      </c>
      <c r="I171" s="18" t="s">
        <v>227</v>
      </c>
      <c r="J171" s="26" t="s">
        <v>393</v>
      </c>
      <c r="K171" s="20" t="s">
        <v>229</v>
      </c>
      <c r="L171" s="21" t="s">
        <v>97</v>
      </c>
      <c r="M171" s="59"/>
      <c r="N171" s="12">
        <v>1</v>
      </c>
      <c r="O171" s="58"/>
      <c r="P171" s="57"/>
      <c r="Q171" s="23">
        <f t="shared" si="8"/>
        <v>0</v>
      </c>
      <c r="R171" s="57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  <c r="HO171"/>
      <c r="HP171"/>
      <c r="HQ171"/>
      <c r="HR171"/>
      <c r="HS171"/>
      <c r="HT171"/>
      <c r="HU171"/>
      <c r="HV171"/>
      <c r="HW171"/>
      <c r="HX171"/>
      <c r="HY171"/>
      <c r="HZ171"/>
      <c r="IA171"/>
      <c r="IB171"/>
      <c r="IC171"/>
      <c r="ID171"/>
      <c r="IE171"/>
      <c r="IF171"/>
      <c r="IG171"/>
      <c r="IH171"/>
      <c r="II171"/>
      <c r="IJ171"/>
      <c r="IK171"/>
      <c r="IL171"/>
      <c r="IM171"/>
      <c r="IN171"/>
      <c r="IO171"/>
      <c r="IP171"/>
      <c r="IQ171"/>
      <c r="IR171"/>
      <c r="IS171"/>
    </row>
    <row r="172" spans="1:253" ht="19.5" customHeight="1">
      <c r="A172" s="82"/>
      <c r="B172" s="83"/>
      <c r="C172" s="83"/>
      <c r="D172" s="83"/>
      <c r="E172" s="84"/>
      <c r="F172" s="12">
        <v>8</v>
      </c>
      <c r="G172" s="112" t="s">
        <v>638</v>
      </c>
      <c r="H172" s="51" t="s">
        <v>394</v>
      </c>
      <c r="I172" s="18" t="s">
        <v>79</v>
      </c>
      <c r="J172" s="26" t="s">
        <v>395</v>
      </c>
      <c r="K172" s="20" t="s">
        <v>81</v>
      </c>
      <c r="L172" s="21" t="s">
        <v>33</v>
      </c>
      <c r="M172" s="59"/>
      <c r="N172" s="12">
        <v>1</v>
      </c>
      <c r="O172" s="23"/>
      <c r="P172" s="24"/>
      <c r="Q172" s="23">
        <f t="shared" si="8"/>
        <v>0</v>
      </c>
      <c r="R172" s="57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  <c r="HO172"/>
      <c r="HP172"/>
      <c r="HQ172"/>
      <c r="HR172"/>
      <c r="HS172"/>
      <c r="HT172"/>
      <c r="HU172"/>
      <c r="HV172"/>
      <c r="HW172"/>
      <c r="HX172"/>
      <c r="HY172"/>
      <c r="HZ172"/>
      <c r="IA172"/>
      <c r="IB172"/>
      <c r="IC172"/>
      <c r="ID172"/>
      <c r="IE172"/>
      <c r="IF172"/>
      <c r="IG172"/>
      <c r="IH172"/>
      <c r="II172"/>
      <c r="IJ172"/>
      <c r="IK172"/>
      <c r="IL172"/>
      <c r="IM172"/>
      <c r="IN172"/>
      <c r="IO172"/>
      <c r="IP172"/>
      <c r="IQ172"/>
      <c r="IR172"/>
      <c r="IS172"/>
    </row>
    <row r="173" spans="1:253" ht="19.5" customHeight="1">
      <c r="A173" s="82"/>
      <c r="B173" s="83"/>
      <c r="C173" s="83"/>
      <c r="D173" s="83"/>
      <c r="E173" s="84"/>
      <c r="F173" s="12">
        <v>9</v>
      </c>
      <c r="G173" s="112" t="s">
        <v>639</v>
      </c>
      <c r="H173" s="51" t="s">
        <v>396</v>
      </c>
      <c r="I173" s="18" t="s">
        <v>79</v>
      </c>
      <c r="J173" s="26" t="s">
        <v>397</v>
      </c>
      <c r="K173" s="20" t="s">
        <v>81</v>
      </c>
      <c r="L173" s="21" t="s">
        <v>33</v>
      </c>
      <c r="M173" s="59"/>
      <c r="N173" s="12">
        <v>1</v>
      </c>
      <c r="O173" s="58"/>
      <c r="P173" s="57"/>
      <c r="Q173" s="23">
        <f t="shared" si="8"/>
        <v>0</v>
      </c>
      <c r="R173" s="57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  <c r="HO173"/>
      <c r="HP173"/>
      <c r="HQ173"/>
      <c r="HR173"/>
      <c r="HS173"/>
      <c r="HT173"/>
      <c r="HU173"/>
      <c r="HV173"/>
      <c r="HW173"/>
      <c r="HX173"/>
      <c r="HY173"/>
      <c r="HZ173"/>
      <c r="IA173"/>
      <c r="IB173"/>
      <c r="IC173"/>
      <c r="ID173"/>
      <c r="IE173"/>
      <c r="IF173"/>
      <c r="IG173"/>
      <c r="IH173"/>
      <c r="II173"/>
      <c r="IJ173"/>
      <c r="IK173"/>
      <c r="IL173"/>
      <c r="IM173"/>
      <c r="IN173"/>
      <c r="IO173"/>
      <c r="IP173"/>
      <c r="IQ173"/>
      <c r="IR173"/>
      <c r="IS173"/>
    </row>
    <row r="174" spans="1:253" ht="30" customHeight="1">
      <c r="A174" s="82"/>
      <c r="B174" s="83"/>
      <c r="C174" s="83"/>
      <c r="D174" s="83"/>
      <c r="E174" s="84"/>
      <c r="F174" s="12">
        <v>10</v>
      </c>
      <c r="G174" s="112" t="s">
        <v>640</v>
      </c>
      <c r="H174" s="51" t="s">
        <v>398</v>
      </c>
      <c r="I174" s="18" t="s">
        <v>399</v>
      </c>
      <c r="J174" s="26" t="s">
        <v>400</v>
      </c>
      <c r="K174" s="20" t="s">
        <v>81</v>
      </c>
      <c r="L174" s="21" t="s">
        <v>33</v>
      </c>
      <c r="M174" s="59"/>
      <c r="N174" s="12">
        <v>1</v>
      </c>
      <c r="O174" s="58"/>
      <c r="P174" s="57"/>
      <c r="Q174" s="23">
        <f t="shared" si="8"/>
        <v>0</v>
      </c>
      <c r="R174" s="57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  <c r="HS174"/>
      <c r="HT174"/>
      <c r="HU174"/>
      <c r="HV174"/>
      <c r="HW174"/>
      <c r="HX174"/>
      <c r="HY174"/>
      <c r="HZ174"/>
      <c r="IA174"/>
      <c r="IB174"/>
      <c r="IC174"/>
      <c r="ID174"/>
      <c r="IE174"/>
      <c r="IF174"/>
      <c r="IG174"/>
      <c r="IH174"/>
      <c r="II174"/>
      <c r="IJ174"/>
      <c r="IK174"/>
      <c r="IL174"/>
      <c r="IM174"/>
      <c r="IN174"/>
      <c r="IO174"/>
      <c r="IP174"/>
      <c r="IQ174"/>
      <c r="IR174"/>
      <c r="IS174"/>
    </row>
    <row r="175" spans="1:253" ht="30.75" customHeight="1">
      <c r="A175" s="82"/>
      <c r="B175" s="83"/>
      <c r="C175" s="83"/>
      <c r="D175" s="83"/>
      <c r="E175" s="84"/>
      <c r="F175" s="12">
        <v>11</v>
      </c>
      <c r="G175" s="112" t="s">
        <v>634</v>
      </c>
      <c r="H175" s="51" t="s">
        <v>372</v>
      </c>
      <c r="I175" s="18" t="s">
        <v>64</v>
      </c>
      <c r="J175" s="26" t="s">
        <v>373</v>
      </c>
      <c r="K175" s="20" t="s">
        <v>66</v>
      </c>
      <c r="L175" s="21" t="s">
        <v>33</v>
      </c>
      <c r="M175" s="59"/>
      <c r="N175" s="12">
        <v>1</v>
      </c>
      <c r="O175" s="23"/>
      <c r="P175" s="24"/>
      <c r="Q175" s="23">
        <f t="shared" si="8"/>
        <v>0</v>
      </c>
      <c r="R175" s="57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  <c r="HO175"/>
      <c r="HP175"/>
      <c r="HQ175"/>
      <c r="HR175"/>
      <c r="HS175"/>
      <c r="HT175"/>
      <c r="HU175"/>
      <c r="HV175"/>
      <c r="HW175"/>
      <c r="HX175"/>
      <c r="HY175"/>
      <c r="HZ175"/>
      <c r="IA175"/>
      <c r="IB175"/>
      <c r="IC175"/>
      <c r="ID175"/>
      <c r="IE175"/>
      <c r="IF175"/>
      <c r="IG175"/>
      <c r="IH175"/>
      <c r="II175"/>
      <c r="IJ175"/>
      <c r="IK175"/>
      <c r="IL175"/>
      <c r="IM175"/>
      <c r="IN175"/>
      <c r="IO175"/>
      <c r="IP175"/>
      <c r="IQ175"/>
      <c r="IR175"/>
      <c r="IS175"/>
    </row>
    <row r="176" spans="1:253" ht="19.5" customHeight="1">
      <c r="A176" s="82"/>
      <c r="B176" s="83"/>
      <c r="C176" s="83"/>
      <c r="D176" s="83"/>
      <c r="E176" s="84"/>
      <c r="F176" s="12">
        <v>12</v>
      </c>
      <c r="G176" s="106" t="s">
        <v>688</v>
      </c>
      <c r="H176" s="51" t="s">
        <v>380</v>
      </c>
      <c r="I176" s="18" t="s">
        <v>381</v>
      </c>
      <c r="J176" s="26" t="s">
        <v>382</v>
      </c>
      <c r="K176" s="20" t="s">
        <v>383</v>
      </c>
      <c r="L176" s="21" t="s">
        <v>33</v>
      </c>
      <c r="M176" s="59"/>
      <c r="N176" s="12">
        <v>1</v>
      </c>
      <c r="O176" s="58"/>
      <c r="P176" s="57"/>
      <c r="Q176" s="23">
        <f t="shared" si="8"/>
        <v>0</v>
      </c>
      <c r="R176" s="57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  <c r="HO176"/>
      <c r="HP176"/>
      <c r="HQ176"/>
      <c r="HR176"/>
      <c r="HS176"/>
      <c r="HT176"/>
      <c r="HU176"/>
      <c r="HV176"/>
      <c r="HW176"/>
      <c r="HX176"/>
      <c r="HY176"/>
      <c r="HZ176"/>
      <c r="IA176"/>
      <c r="IB176"/>
      <c r="IC176"/>
      <c r="ID176"/>
      <c r="IE176"/>
      <c r="IF176"/>
      <c r="IG176"/>
      <c r="IH176"/>
      <c r="II176"/>
      <c r="IJ176"/>
      <c r="IK176"/>
      <c r="IL176"/>
      <c r="IM176"/>
      <c r="IN176"/>
      <c r="IO176"/>
      <c r="IP176"/>
      <c r="IQ176"/>
      <c r="IR176"/>
      <c r="IS176"/>
    </row>
    <row r="177" spans="1:253" ht="19.5" customHeight="1">
      <c r="A177" s="85"/>
      <c r="B177" s="86"/>
      <c r="C177" s="86"/>
      <c r="D177" s="86"/>
      <c r="E177" s="87"/>
      <c r="F177" s="12">
        <v>13</v>
      </c>
      <c r="G177" s="112" t="s">
        <v>641</v>
      </c>
      <c r="H177" s="51" t="s">
        <v>401</v>
      </c>
      <c r="I177" s="43" t="s">
        <v>402</v>
      </c>
      <c r="J177" s="26" t="s">
        <v>403</v>
      </c>
      <c r="K177" s="20" t="s">
        <v>404</v>
      </c>
      <c r="L177" s="21" t="s">
        <v>97</v>
      </c>
      <c r="M177" s="59"/>
      <c r="N177" s="12">
        <v>1</v>
      </c>
      <c r="O177" s="58"/>
      <c r="P177" s="57"/>
      <c r="Q177" s="23">
        <f t="shared" si="8"/>
        <v>0</v>
      </c>
      <c r="R177" s="5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  <c r="HO177"/>
      <c r="HP177"/>
      <c r="HQ177"/>
      <c r="HR177"/>
      <c r="HS177"/>
      <c r="HT177"/>
      <c r="HU177"/>
      <c r="HV177"/>
      <c r="HW177"/>
      <c r="HX177"/>
      <c r="HY177"/>
      <c r="HZ177"/>
      <c r="IA177"/>
      <c r="IB177"/>
      <c r="IC177"/>
      <c r="ID177"/>
      <c r="IE177"/>
      <c r="IF177"/>
      <c r="IG177"/>
      <c r="IH177"/>
      <c r="II177"/>
      <c r="IJ177"/>
      <c r="IK177"/>
      <c r="IL177"/>
      <c r="IM177"/>
      <c r="IN177"/>
      <c r="IO177"/>
      <c r="IP177"/>
      <c r="IQ177"/>
      <c r="IR177"/>
      <c r="IS177"/>
    </row>
    <row r="178" spans="1:17" s="36" customFormat="1" ht="7.5" customHeight="1">
      <c r="A178" s="28"/>
      <c r="B178" s="28"/>
      <c r="C178" s="28"/>
      <c r="D178" s="28"/>
      <c r="E178" s="28"/>
      <c r="F178" s="29"/>
      <c r="G178" s="108" t="s">
        <v>560</v>
      </c>
      <c r="H178" s="28"/>
      <c r="I178" s="30"/>
      <c r="J178" s="31"/>
      <c r="K178" s="32"/>
      <c r="L178" s="33"/>
      <c r="M178" s="34"/>
      <c r="N178" s="28"/>
      <c r="O178" s="35"/>
      <c r="P178" s="28"/>
      <c r="Q178" s="35"/>
    </row>
    <row r="179" spans="1:18" s="7" customFormat="1" ht="21" customHeight="1">
      <c r="A179" s="97" t="s">
        <v>8</v>
      </c>
      <c r="B179" s="98"/>
      <c r="C179" s="98"/>
      <c r="D179" s="98"/>
      <c r="E179" s="99"/>
      <c r="F179" s="100" t="s">
        <v>405</v>
      </c>
      <c r="G179" s="101" t="s">
        <v>560</v>
      </c>
      <c r="H179" s="101"/>
      <c r="I179" s="101"/>
      <c r="J179" s="101"/>
      <c r="K179" s="101"/>
      <c r="L179" s="101"/>
      <c r="M179" s="101"/>
      <c r="N179" s="101"/>
      <c r="O179" s="101"/>
      <c r="P179" s="101"/>
      <c r="Q179" s="101"/>
      <c r="R179" s="102"/>
    </row>
    <row r="180" spans="1:18" s="7" customFormat="1" ht="27" customHeight="1">
      <c r="A180" s="79"/>
      <c r="B180" s="80"/>
      <c r="C180" s="80"/>
      <c r="D180" s="80"/>
      <c r="E180" s="81"/>
      <c r="F180" s="8" t="s">
        <v>10</v>
      </c>
      <c r="G180" s="106" t="s">
        <v>680</v>
      </c>
      <c r="H180" s="9" t="s">
        <v>11</v>
      </c>
      <c r="I180" s="10" t="s">
        <v>12</v>
      </c>
      <c r="J180" s="11" t="s">
        <v>13</v>
      </c>
      <c r="K180" s="11" t="s">
        <v>14</v>
      </c>
      <c r="L180" s="37" t="s">
        <v>89</v>
      </c>
      <c r="M180" s="13" t="s">
        <v>16</v>
      </c>
      <c r="N180" s="14" t="s">
        <v>17</v>
      </c>
      <c r="O180" s="15" t="s">
        <v>90</v>
      </c>
      <c r="P180" s="9" t="s">
        <v>19</v>
      </c>
      <c r="Q180" s="9" t="s">
        <v>20</v>
      </c>
      <c r="R180" s="9" t="s">
        <v>21</v>
      </c>
    </row>
    <row r="181" spans="1:18" s="63" customFormat="1" ht="25.5" customHeight="1">
      <c r="A181" s="82"/>
      <c r="B181" s="83"/>
      <c r="C181" s="83"/>
      <c r="D181" s="83"/>
      <c r="E181" s="84"/>
      <c r="F181" s="12" t="s">
        <v>22</v>
      </c>
      <c r="G181" s="112" t="s">
        <v>642</v>
      </c>
      <c r="H181" s="61" t="s">
        <v>406</v>
      </c>
      <c r="I181" s="18" t="s">
        <v>407</v>
      </c>
      <c r="J181" s="26" t="s">
        <v>408</v>
      </c>
      <c r="K181" s="20" t="s">
        <v>409</v>
      </c>
      <c r="L181" s="21" t="s">
        <v>33</v>
      </c>
      <c r="M181" s="62"/>
      <c r="N181" s="61">
        <v>1</v>
      </c>
      <c r="O181" s="23"/>
      <c r="P181" s="24"/>
      <c r="Q181" s="23">
        <f aca="true" t="shared" si="9" ref="Q181:Q190">O181*P181</f>
        <v>0</v>
      </c>
      <c r="R181" s="39"/>
    </row>
    <row r="182" spans="1:18" ht="29.25" customHeight="1">
      <c r="A182" s="82"/>
      <c r="B182" s="83"/>
      <c r="C182" s="83"/>
      <c r="D182" s="83"/>
      <c r="E182" s="84"/>
      <c r="F182" s="12" t="s">
        <v>52</v>
      </c>
      <c r="G182" s="112" t="s">
        <v>643</v>
      </c>
      <c r="H182" s="61" t="s">
        <v>410</v>
      </c>
      <c r="I182" s="18" t="s">
        <v>411</v>
      </c>
      <c r="J182" s="26" t="s">
        <v>412</v>
      </c>
      <c r="K182" s="20" t="s">
        <v>413</v>
      </c>
      <c r="L182" s="21" t="s">
        <v>97</v>
      </c>
      <c r="M182" s="62"/>
      <c r="N182" s="61">
        <v>1</v>
      </c>
      <c r="O182" s="23"/>
      <c r="P182" s="24"/>
      <c r="Q182" s="23">
        <f t="shared" si="9"/>
        <v>0</v>
      </c>
      <c r="R182" s="39"/>
    </row>
    <row r="183" spans="1:18" ht="25.5" customHeight="1">
      <c r="A183" s="82"/>
      <c r="B183" s="83"/>
      <c r="C183" s="83"/>
      <c r="D183" s="83"/>
      <c r="E183" s="84"/>
      <c r="F183" s="12" t="s">
        <v>57</v>
      </c>
      <c r="G183" s="112" t="s">
        <v>644</v>
      </c>
      <c r="H183" s="61" t="s">
        <v>414</v>
      </c>
      <c r="I183" s="18" t="s">
        <v>41</v>
      </c>
      <c r="J183" s="26" t="s">
        <v>415</v>
      </c>
      <c r="K183" s="20" t="s">
        <v>43</v>
      </c>
      <c r="L183" s="21" t="s">
        <v>33</v>
      </c>
      <c r="M183" s="62"/>
      <c r="N183" s="61">
        <v>1</v>
      </c>
      <c r="O183" s="23"/>
      <c r="P183" s="24"/>
      <c r="Q183" s="23">
        <f t="shared" si="9"/>
        <v>0</v>
      </c>
      <c r="R183" s="39"/>
    </row>
    <row r="184" spans="1:18" ht="30.75" customHeight="1">
      <c r="A184" s="82"/>
      <c r="B184" s="83"/>
      <c r="C184" s="83"/>
      <c r="D184" s="83"/>
      <c r="E184" s="84"/>
      <c r="F184" s="12" t="s">
        <v>62</v>
      </c>
      <c r="G184" s="112" t="s">
        <v>561</v>
      </c>
      <c r="H184" s="61" t="s">
        <v>91</v>
      </c>
      <c r="I184" s="18" t="s">
        <v>64</v>
      </c>
      <c r="J184" s="26" t="s">
        <v>92</v>
      </c>
      <c r="K184" s="20" t="s">
        <v>66</v>
      </c>
      <c r="L184" s="21" t="s">
        <v>33</v>
      </c>
      <c r="M184" s="62"/>
      <c r="N184" s="61">
        <v>1</v>
      </c>
      <c r="O184" s="23"/>
      <c r="P184" s="24"/>
      <c r="Q184" s="23">
        <f t="shared" si="9"/>
        <v>0</v>
      </c>
      <c r="R184" s="39"/>
    </row>
    <row r="185" spans="1:18" ht="25.5" customHeight="1">
      <c r="A185" s="82"/>
      <c r="B185" s="83"/>
      <c r="C185" s="83"/>
      <c r="D185" s="83"/>
      <c r="E185" s="84"/>
      <c r="F185" s="12" t="s">
        <v>67</v>
      </c>
      <c r="G185" s="112" t="s">
        <v>645</v>
      </c>
      <c r="H185" s="61" t="s">
        <v>416</v>
      </c>
      <c r="I185" s="18" t="s">
        <v>417</v>
      </c>
      <c r="J185" s="26" t="s">
        <v>418</v>
      </c>
      <c r="K185" s="20" t="s">
        <v>419</v>
      </c>
      <c r="L185" s="21" t="s">
        <v>33</v>
      </c>
      <c r="M185" s="62"/>
      <c r="N185" s="61">
        <v>1</v>
      </c>
      <c r="O185" s="23"/>
      <c r="P185" s="24"/>
      <c r="Q185" s="23">
        <f t="shared" si="9"/>
        <v>0</v>
      </c>
      <c r="R185" s="39"/>
    </row>
    <row r="186" spans="1:18" ht="25.5" customHeight="1">
      <c r="A186" s="82"/>
      <c r="B186" s="83"/>
      <c r="C186" s="83"/>
      <c r="D186" s="83"/>
      <c r="E186" s="84"/>
      <c r="F186" s="12" t="s">
        <v>72</v>
      </c>
      <c r="G186" s="112" t="s">
        <v>646</v>
      </c>
      <c r="H186" s="61" t="s">
        <v>420</v>
      </c>
      <c r="I186" s="18" t="s">
        <v>421</v>
      </c>
      <c r="J186" s="26" t="s">
        <v>422</v>
      </c>
      <c r="K186" s="20" t="s">
        <v>423</v>
      </c>
      <c r="L186" s="21" t="s">
        <v>97</v>
      </c>
      <c r="M186" s="62"/>
      <c r="N186" s="61">
        <v>1</v>
      </c>
      <c r="O186" s="23"/>
      <c r="P186" s="24"/>
      <c r="Q186" s="23">
        <f t="shared" si="9"/>
        <v>0</v>
      </c>
      <c r="R186" s="39"/>
    </row>
    <row r="187" spans="1:18" ht="25.5" customHeight="1">
      <c r="A187" s="82"/>
      <c r="B187" s="83"/>
      <c r="C187" s="83"/>
      <c r="D187" s="83"/>
      <c r="E187" s="84"/>
      <c r="F187" s="12" t="s">
        <v>77</v>
      </c>
      <c r="G187" s="112" t="s">
        <v>424</v>
      </c>
      <c r="H187" s="61" t="s">
        <v>424</v>
      </c>
      <c r="I187" s="18" t="s">
        <v>425</v>
      </c>
      <c r="J187" s="26" t="s">
        <v>426</v>
      </c>
      <c r="K187" s="20" t="s">
        <v>427</v>
      </c>
      <c r="L187" s="21" t="s">
        <v>182</v>
      </c>
      <c r="M187" s="62"/>
      <c r="N187" s="61">
        <v>1</v>
      </c>
      <c r="O187" s="23"/>
      <c r="P187" s="24"/>
      <c r="Q187" s="23">
        <f t="shared" si="9"/>
        <v>0</v>
      </c>
      <c r="R187" s="39"/>
    </row>
    <row r="188" spans="1:18" ht="25.5" customHeight="1">
      <c r="A188" s="82"/>
      <c r="B188" s="83"/>
      <c r="C188" s="83"/>
      <c r="D188" s="83"/>
      <c r="E188" s="84"/>
      <c r="F188" s="12" t="s">
        <v>82</v>
      </c>
      <c r="G188" s="112" t="s">
        <v>647</v>
      </c>
      <c r="H188" s="61" t="s">
        <v>428</v>
      </c>
      <c r="I188" s="18" t="s">
        <v>429</v>
      </c>
      <c r="J188" s="26" t="s">
        <v>430</v>
      </c>
      <c r="K188" s="20" t="s">
        <v>431</v>
      </c>
      <c r="L188" s="21" t="s">
        <v>33</v>
      </c>
      <c r="M188" s="62"/>
      <c r="N188" s="61">
        <v>1</v>
      </c>
      <c r="O188" s="23"/>
      <c r="P188" s="24"/>
      <c r="Q188" s="23">
        <f t="shared" si="9"/>
        <v>0</v>
      </c>
      <c r="R188" s="39"/>
    </row>
    <row r="189" spans="1:18" ht="25.5" customHeight="1">
      <c r="A189" s="82"/>
      <c r="B189" s="83"/>
      <c r="C189" s="83"/>
      <c r="D189" s="83"/>
      <c r="E189" s="84"/>
      <c r="F189" s="12" t="s">
        <v>85</v>
      </c>
      <c r="G189" s="112" t="s">
        <v>648</v>
      </c>
      <c r="H189" s="61" t="s">
        <v>432</v>
      </c>
      <c r="I189" s="18" t="s">
        <v>433</v>
      </c>
      <c r="J189" s="26" t="s">
        <v>434</v>
      </c>
      <c r="K189" s="20" t="s">
        <v>435</v>
      </c>
      <c r="L189" s="21" t="s">
        <v>33</v>
      </c>
      <c r="M189" s="62"/>
      <c r="N189" s="61">
        <v>1</v>
      </c>
      <c r="O189" s="23"/>
      <c r="P189" s="24"/>
      <c r="Q189" s="23">
        <f t="shared" si="9"/>
        <v>0</v>
      </c>
      <c r="R189" s="39"/>
    </row>
    <row r="190" spans="1:18" ht="25.5" customHeight="1">
      <c r="A190" s="85"/>
      <c r="B190" s="86"/>
      <c r="C190" s="86"/>
      <c r="D190" s="86"/>
      <c r="E190" s="87"/>
      <c r="F190" s="12" t="s">
        <v>138</v>
      </c>
      <c r="G190" s="112" t="s">
        <v>649</v>
      </c>
      <c r="H190" s="61" t="s">
        <v>436</v>
      </c>
      <c r="I190" s="18" t="s">
        <v>437</v>
      </c>
      <c r="J190" s="26" t="s">
        <v>438</v>
      </c>
      <c r="K190" s="20" t="s">
        <v>439</v>
      </c>
      <c r="L190" s="21" t="s">
        <v>33</v>
      </c>
      <c r="M190" s="62"/>
      <c r="N190" s="61">
        <v>1</v>
      </c>
      <c r="O190" s="23"/>
      <c r="P190" s="24"/>
      <c r="Q190" s="23">
        <f t="shared" si="9"/>
        <v>0</v>
      </c>
      <c r="R190" s="39"/>
    </row>
    <row r="191" spans="1:17" s="36" customFormat="1" ht="7.5" customHeight="1">
      <c r="A191" s="28"/>
      <c r="B191" s="28"/>
      <c r="C191" s="28"/>
      <c r="D191" s="28"/>
      <c r="E191" s="28"/>
      <c r="F191" s="29"/>
      <c r="G191" s="108" t="s">
        <v>560</v>
      </c>
      <c r="H191" s="28"/>
      <c r="I191" s="30"/>
      <c r="J191" s="31"/>
      <c r="K191" s="32"/>
      <c r="L191" s="33"/>
      <c r="M191" s="34"/>
      <c r="N191" s="28"/>
      <c r="O191" s="35"/>
      <c r="P191" s="28"/>
      <c r="Q191" s="35"/>
    </row>
    <row r="192" spans="1:18" s="7" customFormat="1" ht="21" customHeight="1">
      <c r="A192" s="97" t="s">
        <v>8</v>
      </c>
      <c r="B192" s="98"/>
      <c r="C192" s="98"/>
      <c r="D192" s="98"/>
      <c r="E192" s="99"/>
      <c r="F192" s="100" t="s">
        <v>440</v>
      </c>
      <c r="G192" s="101" t="s">
        <v>560</v>
      </c>
      <c r="H192" s="101"/>
      <c r="I192" s="101"/>
      <c r="J192" s="101"/>
      <c r="K192" s="101"/>
      <c r="L192" s="101"/>
      <c r="M192" s="101"/>
      <c r="N192" s="101"/>
      <c r="O192" s="101"/>
      <c r="P192" s="101"/>
      <c r="Q192" s="101"/>
      <c r="R192" s="102"/>
    </row>
    <row r="193" spans="1:18" s="7" customFormat="1" ht="27" customHeight="1">
      <c r="A193" s="79"/>
      <c r="B193" s="80"/>
      <c r="C193" s="80"/>
      <c r="D193" s="80"/>
      <c r="E193" s="81"/>
      <c r="F193" s="8" t="s">
        <v>10</v>
      </c>
      <c r="G193" s="106" t="s">
        <v>680</v>
      </c>
      <c r="H193" s="9" t="s">
        <v>11</v>
      </c>
      <c r="I193" s="10" t="s">
        <v>12</v>
      </c>
      <c r="J193" s="11" t="s">
        <v>13</v>
      </c>
      <c r="K193" s="11" t="s">
        <v>14</v>
      </c>
      <c r="L193" s="37" t="s">
        <v>89</v>
      </c>
      <c r="M193" s="13" t="s">
        <v>16</v>
      </c>
      <c r="N193" s="14" t="s">
        <v>17</v>
      </c>
      <c r="O193" s="15" t="s">
        <v>90</v>
      </c>
      <c r="P193" s="9" t="s">
        <v>19</v>
      </c>
      <c r="Q193" s="9" t="s">
        <v>20</v>
      </c>
      <c r="R193" s="9" t="s">
        <v>21</v>
      </c>
    </row>
    <row r="194" spans="1:253" ht="19.5" customHeight="1">
      <c r="A194" s="82"/>
      <c r="B194" s="83"/>
      <c r="C194" s="83"/>
      <c r="D194" s="83"/>
      <c r="E194" s="84"/>
      <c r="F194" s="64" t="s">
        <v>22</v>
      </c>
      <c r="G194" s="114" t="s">
        <v>650</v>
      </c>
      <c r="H194" s="51" t="s">
        <v>441</v>
      </c>
      <c r="I194" s="18" t="s">
        <v>442</v>
      </c>
      <c r="J194" s="26" t="s">
        <v>443</v>
      </c>
      <c r="K194" s="20" t="s">
        <v>444</v>
      </c>
      <c r="L194" s="21" t="s">
        <v>128</v>
      </c>
      <c r="M194" s="65"/>
      <c r="N194" s="51">
        <v>1</v>
      </c>
      <c r="O194" s="66"/>
      <c r="P194" s="25"/>
      <c r="Q194" s="23">
        <f aca="true" t="shared" si="10" ref="Q194:Q208">O194*P194</f>
        <v>0</v>
      </c>
      <c r="R194" s="25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  <c r="HA194"/>
      <c r="HB194"/>
      <c r="HC194"/>
      <c r="HD194"/>
      <c r="HE194"/>
      <c r="HF194"/>
      <c r="HG194"/>
      <c r="HH194"/>
      <c r="HI194"/>
      <c r="HJ194"/>
      <c r="HK194"/>
      <c r="HL194"/>
      <c r="HM194"/>
      <c r="HN194"/>
      <c r="HO194"/>
      <c r="HP194"/>
      <c r="HQ194"/>
      <c r="HR194"/>
      <c r="HS194"/>
      <c r="HT194"/>
      <c r="HU194"/>
      <c r="HV194"/>
      <c r="HW194"/>
      <c r="HX194"/>
      <c r="HY194"/>
      <c r="HZ194"/>
      <c r="IA194"/>
      <c r="IB194"/>
      <c r="IC194"/>
      <c r="ID194"/>
      <c r="IE194"/>
      <c r="IF194"/>
      <c r="IG194"/>
      <c r="IH194"/>
      <c r="II194"/>
      <c r="IJ194"/>
      <c r="IK194"/>
      <c r="IL194"/>
      <c r="IM194"/>
      <c r="IN194"/>
      <c r="IO194"/>
      <c r="IP194"/>
      <c r="IQ194"/>
      <c r="IR194"/>
      <c r="IS194"/>
    </row>
    <row r="195" spans="1:253" ht="19.5" customHeight="1">
      <c r="A195" s="82"/>
      <c r="B195" s="83"/>
      <c r="C195" s="83"/>
      <c r="D195" s="83"/>
      <c r="E195" s="84"/>
      <c r="F195" s="64" t="s">
        <v>52</v>
      </c>
      <c r="G195" s="114" t="s">
        <v>651</v>
      </c>
      <c r="H195" s="51" t="s">
        <v>445</v>
      </c>
      <c r="I195" s="18" t="s">
        <v>446</v>
      </c>
      <c r="J195" s="26" t="s">
        <v>447</v>
      </c>
      <c r="K195" s="20" t="s">
        <v>66</v>
      </c>
      <c r="L195" s="21" t="s">
        <v>33</v>
      </c>
      <c r="M195" s="65"/>
      <c r="N195" s="51">
        <v>1</v>
      </c>
      <c r="O195" s="66"/>
      <c r="P195" s="25"/>
      <c r="Q195" s="23">
        <f t="shared" si="10"/>
        <v>0</v>
      </c>
      <c r="R195" s="2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  <c r="HN195"/>
      <c r="HO195"/>
      <c r="HP195"/>
      <c r="HQ195"/>
      <c r="HR195"/>
      <c r="HS195"/>
      <c r="HT195"/>
      <c r="HU195"/>
      <c r="HV195"/>
      <c r="HW195"/>
      <c r="HX195"/>
      <c r="HY195"/>
      <c r="HZ195"/>
      <c r="IA195"/>
      <c r="IB195"/>
      <c r="IC195"/>
      <c r="ID195"/>
      <c r="IE195"/>
      <c r="IF195"/>
      <c r="IG195"/>
      <c r="IH195"/>
      <c r="II195"/>
      <c r="IJ195"/>
      <c r="IK195"/>
      <c r="IL195"/>
      <c r="IM195"/>
      <c r="IN195"/>
      <c r="IO195"/>
      <c r="IP195"/>
      <c r="IQ195"/>
      <c r="IR195"/>
      <c r="IS195"/>
    </row>
    <row r="196" spans="1:253" ht="19.5" customHeight="1">
      <c r="A196" s="82"/>
      <c r="B196" s="83"/>
      <c r="C196" s="83"/>
      <c r="D196" s="83"/>
      <c r="E196" s="84"/>
      <c r="F196" s="64" t="s">
        <v>57</v>
      </c>
      <c r="G196" s="114" t="s">
        <v>652</v>
      </c>
      <c r="H196" s="51" t="s">
        <v>448</v>
      </c>
      <c r="I196" s="18" t="s">
        <v>449</v>
      </c>
      <c r="J196" s="26" t="s">
        <v>415</v>
      </c>
      <c r="K196" s="20" t="s">
        <v>123</v>
      </c>
      <c r="L196" s="21" t="s">
        <v>33</v>
      </c>
      <c r="M196" s="62"/>
      <c r="N196" s="51">
        <v>5</v>
      </c>
      <c r="O196" s="67"/>
      <c r="P196" s="24"/>
      <c r="Q196" s="23">
        <f t="shared" si="10"/>
        <v>0</v>
      </c>
      <c r="R196" s="68" t="s">
        <v>450</v>
      </c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  <c r="GU196"/>
      <c r="GV196"/>
      <c r="GW196"/>
      <c r="GX196"/>
      <c r="GY196"/>
      <c r="GZ196"/>
      <c r="HA196"/>
      <c r="HB196"/>
      <c r="HC196"/>
      <c r="HD196"/>
      <c r="HE196"/>
      <c r="HF196"/>
      <c r="HG196"/>
      <c r="HH196"/>
      <c r="HI196"/>
      <c r="HJ196"/>
      <c r="HK196"/>
      <c r="HL196"/>
      <c r="HM196"/>
      <c r="HN196"/>
      <c r="HO196"/>
      <c r="HP196"/>
      <c r="HQ196"/>
      <c r="HR196"/>
      <c r="HS196"/>
      <c r="HT196"/>
      <c r="HU196"/>
      <c r="HV196"/>
      <c r="HW196"/>
      <c r="HX196"/>
      <c r="HY196"/>
      <c r="HZ196"/>
      <c r="IA196"/>
      <c r="IB196"/>
      <c r="IC196"/>
      <c r="ID196"/>
      <c r="IE196"/>
      <c r="IF196"/>
      <c r="IG196"/>
      <c r="IH196"/>
      <c r="II196"/>
      <c r="IJ196"/>
      <c r="IK196"/>
      <c r="IL196"/>
      <c r="IM196"/>
      <c r="IN196"/>
      <c r="IO196"/>
      <c r="IP196"/>
      <c r="IQ196"/>
      <c r="IR196"/>
      <c r="IS196"/>
    </row>
    <row r="197" spans="1:18" s="69" customFormat="1" ht="19.5" customHeight="1">
      <c r="A197" s="82"/>
      <c r="B197" s="83"/>
      <c r="C197" s="83"/>
      <c r="D197" s="83"/>
      <c r="E197" s="84"/>
      <c r="F197" s="64" t="s">
        <v>62</v>
      </c>
      <c r="G197" s="114" t="s">
        <v>653</v>
      </c>
      <c r="H197" s="51" t="s">
        <v>451</v>
      </c>
      <c r="I197" s="18" t="s">
        <v>452</v>
      </c>
      <c r="J197" s="26" t="s">
        <v>443</v>
      </c>
      <c r="K197" s="20" t="s">
        <v>453</v>
      </c>
      <c r="L197" s="21" t="s">
        <v>128</v>
      </c>
      <c r="M197" s="62"/>
      <c r="N197" s="51">
        <v>1</v>
      </c>
      <c r="O197" s="67"/>
      <c r="P197" s="24"/>
      <c r="Q197" s="23">
        <f t="shared" si="10"/>
        <v>0</v>
      </c>
      <c r="R197" s="24"/>
    </row>
    <row r="198" spans="1:18" s="69" customFormat="1" ht="19.5" customHeight="1">
      <c r="A198" s="82"/>
      <c r="B198" s="83"/>
      <c r="C198" s="83"/>
      <c r="D198" s="83"/>
      <c r="E198" s="84"/>
      <c r="F198" s="64" t="s">
        <v>67</v>
      </c>
      <c r="G198" s="114" t="s">
        <v>654</v>
      </c>
      <c r="H198" s="51" t="s">
        <v>454</v>
      </c>
      <c r="I198" s="18" t="s">
        <v>455</v>
      </c>
      <c r="J198" s="26" t="s">
        <v>443</v>
      </c>
      <c r="K198" s="20" t="s">
        <v>456</v>
      </c>
      <c r="L198" s="21" t="s">
        <v>128</v>
      </c>
      <c r="M198" s="70"/>
      <c r="N198" s="51">
        <v>1</v>
      </c>
      <c r="O198" s="70"/>
      <c r="P198" s="24"/>
      <c r="Q198" s="23">
        <f t="shared" si="10"/>
        <v>0</v>
      </c>
      <c r="R198" s="24"/>
    </row>
    <row r="199" spans="1:18" s="69" customFormat="1" ht="19.5" customHeight="1">
      <c r="A199" s="82"/>
      <c r="B199" s="83"/>
      <c r="C199" s="83"/>
      <c r="D199" s="83"/>
      <c r="E199" s="84"/>
      <c r="F199" s="64" t="s">
        <v>72</v>
      </c>
      <c r="G199" s="114" t="s">
        <v>655</v>
      </c>
      <c r="H199" s="51" t="s">
        <v>457</v>
      </c>
      <c r="I199" s="18" t="s">
        <v>378</v>
      </c>
      <c r="J199" s="26" t="s">
        <v>278</v>
      </c>
      <c r="K199" s="20" t="s">
        <v>123</v>
      </c>
      <c r="L199" s="21" t="s">
        <v>33</v>
      </c>
      <c r="M199" s="70"/>
      <c r="N199" s="51">
        <v>6</v>
      </c>
      <c r="O199" s="70"/>
      <c r="P199" s="24"/>
      <c r="Q199" s="23">
        <f t="shared" si="10"/>
        <v>0</v>
      </c>
      <c r="R199" s="24"/>
    </row>
    <row r="200" spans="1:18" s="69" customFormat="1" ht="19.5" customHeight="1">
      <c r="A200" s="82"/>
      <c r="B200" s="83"/>
      <c r="C200" s="83"/>
      <c r="D200" s="83"/>
      <c r="E200" s="84"/>
      <c r="F200" s="64" t="s">
        <v>77</v>
      </c>
      <c r="G200" s="114" t="s">
        <v>656</v>
      </c>
      <c r="H200" s="51" t="s">
        <v>458</v>
      </c>
      <c r="I200" s="18" t="s">
        <v>459</v>
      </c>
      <c r="J200" s="26" t="s">
        <v>460</v>
      </c>
      <c r="K200" s="20" t="s">
        <v>461</v>
      </c>
      <c r="L200" s="21" t="s">
        <v>128</v>
      </c>
      <c r="M200" s="70"/>
      <c r="N200" s="51">
        <v>1</v>
      </c>
      <c r="O200" s="70"/>
      <c r="P200" s="24"/>
      <c r="Q200" s="23">
        <f t="shared" si="10"/>
        <v>0</v>
      </c>
      <c r="R200" s="24"/>
    </row>
    <row r="201" spans="1:18" s="69" customFormat="1" ht="19.5" customHeight="1">
      <c r="A201" s="82"/>
      <c r="B201" s="83"/>
      <c r="C201" s="83"/>
      <c r="D201" s="83"/>
      <c r="E201" s="84"/>
      <c r="F201" s="64" t="s">
        <v>82</v>
      </c>
      <c r="G201" s="114" t="s">
        <v>657</v>
      </c>
      <c r="H201" s="51" t="s">
        <v>462</v>
      </c>
      <c r="I201" s="18" t="s">
        <v>449</v>
      </c>
      <c r="J201" s="26" t="s">
        <v>278</v>
      </c>
      <c r="K201" s="20" t="s">
        <v>123</v>
      </c>
      <c r="L201" s="21" t="s">
        <v>33</v>
      </c>
      <c r="M201" s="70"/>
      <c r="N201" s="51">
        <v>2</v>
      </c>
      <c r="O201" s="70"/>
      <c r="P201" s="24"/>
      <c r="Q201" s="23">
        <f t="shared" si="10"/>
        <v>0</v>
      </c>
      <c r="R201" s="24"/>
    </row>
    <row r="202" spans="1:18" s="69" customFormat="1" ht="19.5" customHeight="1">
      <c r="A202" s="82"/>
      <c r="B202" s="83"/>
      <c r="C202" s="83"/>
      <c r="D202" s="83"/>
      <c r="E202" s="84"/>
      <c r="F202" s="64" t="s">
        <v>85</v>
      </c>
      <c r="G202" s="114" t="s">
        <v>658</v>
      </c>
      <c r="H202" s="51" t="s">
        <v>463</v>
      </c>
      <c r="I202" s="18" t="s">
        <v>464</v>
      </c>
      <c r="J202" s="26" t="s">
        <v>465</v>
      </c>
      <c r="K202" s="20" t="s">
        <v>66</v>
      </c>
      <c r="L202" s="21" t="s">
        <v>33</v>
      </c>
      <c r="M202" s="70"/>
      <c r="N202" s="51">
        <v>2</v>
      </c>
      <c r="O202" s="70"/>
      <c r="P202" s="24"/>
      <c r="Q202" s="23">
        <f t="shared" si="10"/>
        <v>0</v>
      </c>
      <c r="R202" s="24"/>
    </row>
    <row r="203" spans="1:18" s="69" customFormat="1" ht="26.25">
      <c r="A203" s="82"/>
      <c r="B203" s="83"/>
      <c r="C203" s="83"/>
      <c r="D203" s="83"/>
      <c r="E203" s="84"/>
      <c r="F203" s="64" t="s">
        <v>138</v>
      </c>
      <c r="G203" s="114" t="s">
        <v>561</v>
      </c>
      <c r="H203" s="51" t="s">
        <v>91</v>
      </c>
      <c r="I203" s="18" t="s">
        <v>64</v>
      </c>
      <c r="J203" s="26" t="s">
        <v>92</v>
      </c>
      <c r="K203" s="20" t="s">
        <v>66</v>
      </c>
      <c r="L203" s="21" t="s">
        <v>33</v>
      </c>
      <c r="M203" s="70"/>
      <c r="N203" s="51">
        <v>2</v>
      </c>
      <c r="O203" s="70"/>
      <c r="P203" s="24"/>
      <c r="Q203" s="23">
        <f t="shared" si="10"/>
        <v>0</v>
      </c>
      <c r="R203" s="24"/>
    </row>
    <row r="204" spans="1:18" s="69" customFormat="1" ht="19.5" customHeight="1">
      <c r="A204" s="82"/>
      <c r="B204" s="83"/>
      <c r="C204" s="83"/>
      <c r="D204" s="83"/>
      <c r="E204" s="84"/>
      <c r="F204" s="64" t="s">
        <v>141</v>
      </c>
      <c r="G204" s="114" t="s">
        <v>659</v>
      </c>
      <c r="H204" s="51" t="s">
        <v>466</v>
      </c>
      <c r="I204" s="18" t="s">
        <v>467</v>
      </c>
      <c r="J204" s="26" t="s">
        <v>443</v>
      </c>
      <c r="K204" s="20" t="s">
        <v>468</v>
      </c>
      <c r="L204" s="21" t="s">
        <v>128</v>
      </c>
      <c r="M204" s="70"/>
      <c r="N204" s="51">
        <v>1</v>
      </c>
      <c r="O204" s="70"/>
      <c r="P204" s="24"/>
      <c r="Q204" s="23">
        <f t="shared" si="10"/>
        <v>0</v>
      </c>
      <c r="R204" s="24"/>
    </row>
    <row r="205" spans="1:18" s="69" customFormat="1" ht="19.5" customHeight="1">
      <c r="A205" s="82"/>
      <c r="B205" s="83"/>
      <c r="C205" s="83"/>
      <c r="D205" s="83"/>
      <c r="E205" s="84"/>
      <c r="F205" s="64" t="s">
        <v>144</v>
      </c>
      <c r="G205" s="114" t="s">
        <v>568</v>
      </c>
      <c r="H205" s="51" t="s">
        <v>115</v>
      </c>
      <c r="I205" s="18" t="s">
        <v>41</v>
      </c>
      <c r="J205" s="26" t="s">
        <v>116</v>
      </c>
      <c r="K205" s="20" t="s">
        <v>43</v>
      </c>
      <c r="L205" s="21" t="s">
        <v>33</v>
      </c>
      <c r="M205" s="70"/>
      <c r="N205" s="51">
        <v>3</v>
      </c>
      <c r="O205" s="70"/>
      <c r="P205" s="24"/>
      <c r="Q205" s="23">
        <f t="shared" si="10"/>
        <v>0</v>
      </c>
      <c r="R205" s="24"/>
    </row>
    <row r="206" spans="1:18" s="69" customFormat="1" ht="19.5" customHeight="1">
      <c r="A206" s="82"/>
      <c r="B206" s="83"/>
      <c r="C206" s="83"/>
      <c r="D206" s="83"/>
      <c r="E206" s="84"/>
      <c r="F206" s="64" t="s">
        <v>149</v>
      </c>
      <c r="G206" s="114" t="s">
        <v>660</v>
      </c>
      <c r="H206" s="51" t="s">
        <v>469</v>
      </c>
      <c r="I206" s="18" t="s">
        <v>470</v>
      </c>
      <c r="J206" s="26" t="s">
        <v>471</v>
      </c>
      <c r="K206" s="20" t="s">
        <v>472</v>
      </c>
      <c r="L206" s="21" t="s">
        <v>128</v>
      </c>
      <c r="M206" s="70"/>
      <c r="N206" s="51">
        <v>1</v>
      </c>
      <c r="O206" s="70"/>
      <c r="P206" s="24"/>
      <c r="Q206" s="23">
        <f t="shared" si="10"/>
        <v>0</v>
      </c>
      <c r="R206" s="24"/>
    </row>
    <row r="207" spans="1:18" s="69" customFormat="1" ht="19.5" customHeight="1">
      <c r="A207" s="82"/>
      <c r="B207" s="83"/>
      <c r="C207" s="83"/>
      <c r="D207" s="83"/>
      <c r="E207" s="84"/>
      <c r="F207" s="64" t="s">
        <v>155</v>
      </c>
      <c r="G207" s="114" t="s">
        <v>661</v>
      </c>
      <c r="H207" s="51" t="s">
        <v>473</v>
      </c>
      <c r="I207" s="18" t="s">
        <v>285</v>
      </c>
      <c r="J207" s="26" t="s">
        <v>474</v>
      </c>
      <c r="K207" s="20" t="s">
        <v>123</v>
      </c>
      <c r="L207" s="21" t="s">
        <v>33</v>
      </c>
      <c r="M207" s="70"/>
      <c r="N207" s="51">
        <v>4</v>
      </c>
      <c r="O207" s="70"/>
      <c r="P207" s="24"/>
      <c r="Q207" s="23">
        <f t="shared" si="10"/>
        <v>0</v>
      </c>
      <c r="R207" s="24"/>
    </row>
    <row r="208" spans="1:18" s="69" customFormat="1" ht="19.5" customHeight="1">
      <c r="A208" s="85"/>
      <c r="B208" s="86"/>
      <c r="C208" s="86"/>
      <c r="D208" s="86"/>
      <c r="E208" s="87"/>
      <c r="F208" s="64" t="s">
        <v>158</v>
      </c>
      <c r="G208" s="114" t="s">
        <v>662</v>
      </c>
      <c r="H208" s="51" t="s">
        <v>475</v>
      </c>
      <c r="I208" s="18" t="s">
        <v>74</v>
      </c>
      <c r="J208" s="26" t="s">
        <v>476</v>
      </c>
      <c r="K208" s="20" t="s">
        <v>76</v>
      </c>
      <c r="L208" s="21" t="s">
        <v>33</v>
      </c>
      <c r="M208" s="70"/>
      <c r="N208" s="51">
        <v>4</v>
      </c>
      <c r="O208" s="70"/>
      <c r="P208" s="24"/>
      <c r="Q208" s="23">
        <f t="shared" si="10"/>
        <v>0</v>
      </c>
      <c r="R208" s="24"/>
    </row>
    <row r="209" spans="1:17" s="36" customFormat="1" ht="7.5" customHeight="1">
      <c r="A209" s="28"/>
      <c r="B209" s="28"/>
      <c r="C209" s="28"/>
      <c r="D209" s="28"/>
      <c r="E209" s="28"/>
      <c r="F209" s="29"/>
      <c r="G209" s="108" t="s">
        <v>560</v>
      </c>
      <c r="H209" s="28"/>
      <c r="I209" s="30"/>
      <c r="J209" s="31"/>
      <c r="K209" s="32"/>
      <c r="L209" s="33"/>
      <c r="M209" s="34"/>
      <c r="N209" s="28"/>
      <c r="O209" s="35"/>
      <c r="P209" s="28"/>
      <c r="Q209" s="35"/>
    </row>
    <row r="210" spans="1:18" s="7" customFormat="1" ht="21" customHeight="1">
      <c r="A210" s="97" t="s">
        <v>8</v>
      </c>
      <c r="B210" s="98"/>
      <c r="C210" s="98"/>
      <c r="D210" s="98"/>
      <c r="E210" s="99"/>
      <c r="F210" s="100" t="s">
        <v>440</v>
      </c>
      <c r="G210" s="101" t="s">
        <v>560</v>
      </c>
      <c r="H210" s="101"/>
      <c r="I210" s="101"/>
      <c r="J210" s="101"/>
      <c r="K210" s="101"/>
      <c r="L210" s="101"/>
      <c r="M210" s="101"/>
      <c r="N210" s="101"/>
      <c r="O210" s="101"/>
      <c r="P210" s="101"/>
      <c r="Q210" s="101"/>
      <c r="R210" s="102"/>
    </row>
    <row r="211" spans="1:18" s="7" customFormat="1" ht="27" customHeight="1">
      <c r="A211" s="79"/>
      <c r="B211" s="80"/>
      <c r="C211" s="80"/>
      <c r="D211" s="80"/>
      <c r="E211" s="81"/>
      <c r="F211" s="8" t="s">
        <v>10</v>
      </c>
      <c r="G211" s="106" t="s">
        <v>680</v>
      </c>
      <c r="H211" s="9" t="s">
        <v>11</v>
      </c>
      <c r="I211" s="10" t="s">
        <v>12</v>
      </c>
      <c r="J211" s="11" t="s">
        <v>13</v>
      </c>
      <c r="K211" s="11" t="s">
        <v>14</v>
      </c>
      <c r="L211" s="37" t="s">
        <v>89</v>
      </c>
      <c r="M211" s="13" t="s">
        <v>16</v>
      </c>
      <c r="N211" s="14" t="s">
        <v>17</v>
      </c>
      <c r="O211" s="15" t="s">
        <v>90</v>
      </c>
      <c r="P211" s="9" t="s">
        <v>19</v>
      </c>
      <c r="Q211" s="9" t="s">
        <v>20</v>
      </c>
      <c r="R211" s="9" t="s">
        <v>21</v>
      </c>
    </row>
    <row r="212" spans="1:253" ht="19.5" customHeight="1">
      <c r="A212" s="82"/>
      <c r="B212" s="83"/>
      <c r="C212" s="83"/>
      <c r="D212" s="83"/>
      <c r="E212" s="84"/>
      <c r="F212" s="64" t="s">
        <v>22</v>
      </c>
      <c r="G212" s="114" t="s">
        <v>663</v>
      </c>
      <c r="H212" s="51" t="s">
        <v>477</v>
      </c>
      <c r="I212" s="18" t="s">
        <v>478</v>
      </c>
      <c r="J212" s="19" t="s">
        <v>479</v>
      </c>
      <c r="K212" s="20" t="s">
        <v>480</v>
      </c>
      <c r="L212" s="21" t="s">
        <v>33</v>
      </c>
      <c r="M212" s="62"/>
      <c r="N212" s="61">
        <v>1</v>
      </c>
      <c r="O212" s="66"/>
      <c r="P212" s="25"/>
      <c r="Q212" s="23">
        <f aca="true" t="shared" si="11" ref="Q212:Q229">O212*P212</f>
        <v>0</v>
      </c>
      <c r="R212" s="25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  <c r="FW212"/>
      <c r="FX212"/>
      <c r="FY212"/>
      <c r="FZ212"/>
      <c r="GA212"/>
      <c r="GB212"/>
      <c r="GC212"/>
      <c r="GD212"/>
      <c r="GE212"/>
      <c r="GF212"/>
      <c r="GG212"/>
      <c r="GH212"/>
      <c r="GI212"/>
      <c r="GJ212"/>
      <c r="GK212"/>
      <c r="GL212"/>
      <c r="GM212"/>
      <c r="GN212"/>
      <c r="GO212"/>
      <c r="GP212"/>
      <c r="GQ212"/>
      <c r="GR212"/>
      <c r="GS212"/>
      <c r="GT212"/>
      <c r="GU212"/>
      <c r="GV212"/>
      <c r="GW212"/>
      <c r="GX212"/>
      <c r="GY212"/>
      <c r="GZ212"/>
      <c r="HA212"/>
      <c r="HB212"/>
      <c r="HC212"/>
      <c r="HD212"/>
      <c r="HE212"/>
      <c r="HF212"/>
      <c r="HG212"/>
      <c r="HH212"/>
      <c r="HI212"/>
      <c r="HJ212"/>
      <c r="HK212"/>
      <c r="HL212"/>
      <c r="HM212"/>
      <c r="HN212"/>
      <c r="HO212"/>
      <c r="HP212"/>
      <c r="HQ212"/>
      <c r="HR212"/>
      <c r="HS212"/>
      <c r="HT212"/>
      <c r="HU212"/>
      <c r="HV212"/>
      <c r="HW212"/>
      <c r="HX212"/>
      <c r="HY212"/>
      <c r="HZ212"/>
      <c r="IA212"/>
      <c r="IB212"/>
      <c r="IC212"/>
      <c r="ID212"/>
      <c r="IE212"/>
      <c r="IF212"/>
      <c r="IG212"/>
      <c r="IH212"/>
      <c r="II212"/>
      <c r="IJ212"/>
      <c r="IK212"/>
      <c r="IL212"/>
      <c r="IM212"/>
      <c r="IN212"/>
      <c r="IO212"/>
      <c r="IP212"/>
      <c r="IQ212"/>
      <c r="IR212"/>
      <c r="IS212"/>
    </row>
    <row r="213" spans="1:253" ht="19.5" customHeight="1">
      <c r="A213" s="82"/>
      <c r="B213" s="83"/>
      <c r="C213" s="83"/>
      <c r="D213" s="83"/>
      <c r="E213" s="84"/>
      <c r="F213" s="64" t="s">
        <v>52</v>
      </c>
      <c r="G213" s="114" t="s">
        <v>664</v>
      </c>
      <c r="H213" s="51" t="s">
        <v>481</v>
      </c>
      <c r="I213" s="18" t="s">
        <v>482</v>
      </c>
      <c r="J213" s="26" t="s">
        <v>483</v>
      </c>
      <c r="K213" s="20" t="s">
        <v>484</v>
      </c>
      <c r="L213" s="21" t="s">
        <v>33</v>
      </c>
      <c r="M213" s="65"/>
      <c r="N213" s="51">
        <v>1</v>
      </c>
      <c r="O213" s="66"/>
      <c r="P213" s="25"/>
      <c r="Q213" s="23">
        <f t="shared" si="11"/>
        <v>0</v>
      </c>
      <c r="R213" s="25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  <c r="FW213"/>
      <c r="FX213"/>
      <c r="FY213"/>
      <c r="FZ213"/>
      <c r="GA213"/>
      <c r="GB213"/>
      <c r="GC213"/>
      <c r="GD213"/>
      <c r="GE213"/>
      <c r="GF213"/>
      <c r="GG213"/>
      <c r="GH213"/>
      <c r="GI213"/>
      <c r="GJ213"/>
      <c r="GK213"/>
      <c r="GL213"/>
      <c r="GM213"/>
      <c r="GN213"/>
      <c r="GO213"/>
      <c r="GP213"/>
      <c r="GQ213"/>
      <c r="GR213"/>
      <c r="GS213"/>
      <c r="GT213"/>
      <c r="GU213"/>
      <c r="GV213"/>
      <c r="GW213"/>
      <c r="GX213"/>
      <c r="GY213"/>
      <c r="GZ213"/>
      <c r="HA213"/>
      <c r="HB213"/>
      <c r="HC213"/>
      <c r="HD213"/>
      <c r="HE213"/>
      <c r="HF213"/>
      <c r="HG213"/>
      <c r="HH213"/>
      <c r="HI213"/>
      <c r="HJ213"/>
      <c r="HK213"/>
      <c r="HL213"/>
      <c r="HM213"/>
      <c r="HN213"/>
      <c r="HO213"/>
      <c r="HP213"/>
      <c r="HQ213"/>
      <c r="HR213"/>
      <c r="HS213"/>
      <c r="HT213"/>
      <c r="HU213"/>
      <c r="HV213"/>
      <c r="HW213"/>
      <c r="HX213"/>
      <c r="HY213"/>
      <c r="HZ213"/>
      <c r="IA213"/>
      <c r="IB213"/>
      <c r="IC213"/>
      <c r="ID213"/>
      <c r="IE213"/>
      <c r="IF213"/>
      <c r="IG213"/>
      <c r="IH213"/>
      <c r="II213"/>
      <c r="IJ213"/>
      <c r="IK213"/>
      <c r="IL213"/>
      <c r="IM213"/>
      <c r="IN213"/>
      <c r="IO213"/>
      <c r="IP213"/>
      <c r="IQ213"/>
      <c r="IR213"/>
      <c r="IS213"/>
    </row>
    <row r="214" spans="1:253" ht="19.5" customHeight="1">
      <c r="A214" s="82"/>
      <c r="B214" s="83"/>
      <c r="C214" s="83"/>
      <c r="D214" s="83"/>
      <c r="E214" s="84"/>
      <c r="F214" s="64" t="s">
        <v>57</v>
      </c>
      <c r="G214" s="114" t="s">
        <v>665</v>
      </c>
      <c r="H214" s="51" t="s">
        <v>485</v>
      </c>
      <c r="I214" s="18" t="s">
        <v>486</v>
      </c>
      <c r="J214" s="26" t="s">
        <v>487</v>
      </c>
      <c r="K214" s="20" t="s">
        <v>123</v>
      </c>
      <c r="L214" s="21" t="s">
        <v>33</v>
      </c>
      <c r="M214" s="62"/>
      <c r="N214" s="51">
        <v>1</v>
      </c>
      <c r="O214" s="67"/>
      <c r="P214" s="24"/>
      <c r="Q214" s="23">
        <f t="shared" si="11"/>
        <v>0</v>
      </c>
      <c r="R214" s="25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  <c r="FW214"/>
      <c r="FX214"/>
      <c r="FY214"/>
      <c r="FZ214"/>
      <c r="GA214"/>
      <c r="GB214"/>
      <c r="GC214"/>
      <c r="GD214"/>
      <c r="GE214"/>
      <c r="GF214"/>
      <c r="GG214"/>
      <c r="GH214"/>
      <c r="GI214"/>
      <c r="GJ214"/>
      <c r="GK214"/>
      <c r="GL214"/>
      <c r="GM214"/>
      <c r="GN214"/>
      <c r="GO214"/>
      <c r="GP214"/>
      <c r="GQ214"/>
      <c r="GR214"/>
      <c r="GS214"/>
      <c r="GT214"/>
      <c r="GU214"/>
      <c r="GV214"/>
      <c r="GW214"/>
      <c r="GX214"/>
      <c r="GY214"/>
      <c r="GZ214"/>
      <c r="HA214"/>
      <c r="HB214"/>
      <c r="HC214"/>
      <c r="HD214"/>
      <c r="HE214"/>
      <c r="HF214"/>
      <c r="HG214"/>
      <c r="HH214"/>
      <c r="HI214"/>
      <c r="HJ214"/>
      <c r="HK214"/>
      <c r="HL214"/>
      <c r="HM214"/>
      <c r="HN214"/>
      <c r="HO214"/>
      <c r="HP214"/>
      <c r="HQ214"/>
      <c r="HR214"/>
      <c r="HS214"/>
      <c r="HT214"/>
      <c r="HU214"/>
      <c r="HV214"/>
      <c r="HW214"/>
      <c r="HX214"/>
      <c r="HY214"/>
      <c r="HZ214"/>
      <c r="IA214"/>
      <c r="IB214"/>
      <c r="IC214"/>
      <c r="ID214"/>
      <c r="IE214"/>
      <c r="IF214"/>
      <c r="IG214"/>
      <c r="IH214"/>
      <c r="II214"/>
      <c r="IJ214"/>
      <c r="IK214"/>
      <c r="IL214"/>
      <c r="IM214"/>
      <c r="IN214"/>
      <c r="IO214"/>
      <c r="IP214"/>
      <c r="IQ214"/>
      <c r="IR214"/>
      <c r="IS214"/>
    </row>
    <row r="215" spans="1:18" s="69" customFormat="1" ht="19.5" customHeight="1">
      <c r="A215" s="82"/>
      <c r="B215" s="83"/>
      <c r="C215" s="83"/>
      <c r="D215" s="83"/>
      <c r="E215" s="84"/>
      <c r="F215" s="64" t="s">
        <v>62</v>
      </c>
      <c r="G215" s="114" t="s">
        <v>662</v>
      </c>
      <c r="H215" s="51" t="s">
        <v>475</v>
      </c>
      <c r="I215" s="18" t="s">
        <v>74</v>
      </c>
      <c r="J215" s="26" t="s">
        <v>476</v>
      </c>
      <c r="K215" s="20" t="s">
        <v>76</v>
      </c>
      <c r="L215" s="21" t="s">
        <v>33</v>
      </c>
      <c r="M215" s="62"/>
      <c r="N215" s="51">
        <v>1</v>
      </c>
      <c r="O215" s="67"/>
      <c r="P215" s="24"/>
      <c r="Q215" s="23">
        <f t="shared" si="11"/>
        <v>0</v>
      </c>
      <c r="R215" s="24"/>
    </row>
    <row r="216" spans="1:18" s="69" customFormat="1" ht="27.75" customHeight="1">
      <c r="A216" s="82"/>
      <c r="B216" s="83"/>
      <c r="C216" s="83"/>
      <c r="D216" s="83"/>
      <c r="E216" s="84"/>
      <c r="F216" s="64" t="s">
        <v>67</v>
      </c>
      <c r="G216" s="114" t="s">
        <v>666</v>
      </c>
      <c r="H216" s="51" t="s">
        <v>488</v>
      </c>
      <c r="I216" s="18" t="s">
        <v>489</v>
      </c>
      <c r="J216" s="20" t="s">
        <v>490</v>
      </c>
      <c r="K216" s="20" t="e">
        <f>NA()</f>
        <v>#N/A</v>
      </c>
      <c r="L216" s="21" t="s">
        <v>33</v>
      </c>
      <c r="M216" s="70"/>
      <c r="N216" s="51">
        <v>1</v>
      </c>
      <c r="O216" s="70"/>
      <c r="P216" s="24"/>
      <c r="Q216" s="23">
        <f t="shared" si="11"/>
        <v>0</v>
      </c>
      <c r="R216" s="24"/>
    </row>
    <row r="217" spans="1:18" s="69" customFormat="1" ht="19.5" customHeight="1">
      <c r="A217" s="82"/>
      <c r="B217" s="83"/>
      <c r="C217" s="83"/>
      <c r="D217" s="83"/>
      <c r="E217" s="84"/>
      <c r="F217" s="64" t="s">
        <v>72</v>
      </c>
      <c r="G217" s="114" t="s">
        <v>667</v>
      </c>
      <c r="H217" s="51" t="s">
        <v>491</v>
      </c>
      <c r="I217" s="18" t="s">
        <v>492</v>
      </c>
      <c r="J217" s="26" t="s">
        <v>493</v>
      </c>
      <c r="K217" s="20" t="s">
        <v>494</v>
      </c>
      <c r="L217" s="21" t="s">
        <v>33</v>
      </c>
      <c r="M217" s="70"/>
      <c r="N217" s="51">
        <v>1</v>
      </c>
      <c r="O217" s="70"/>
      <c r="P217" s="24"/>
      <c r="Q217" s="23">
        <f t="shared" si="11"/>
        <v>0</v>
      </c>
      <c r="R217" s="24"/>
    </row>
    <row r="218" spans="1:18" s="69" customFormat="1" ht="19.5" customHeight="1">
      <c r="A218" s="82"/>
      <c r="B218" s="83"/>
      <c r="C218" s="83"/>
      <c r="D218" s="83"/>
      <c r="E218" s="84"/>
      <c r="F218" s="64" t="s">
        <v>77</v>
      </c>
      <c r="G218" s="114" t="s">
        <v>495</v>
      </c>
      <c r="H218" s="51" t="s">
        <v>495</v>
      </c>
      <c r="I218" s="18" t="s">
        <v>464</v>
      </c>
      <c r="J218" s="26" t="s">
        <v>496</v>
      </c>
      <c r="K218" s="20" t="s">
        <v>66</v>
      </c>
      <c r="L218" s="21" t="s">
        <v>33</v>
      </c>
      <c r="M218" s="70"/>
      <c r="N218" s="51">
        <v>1</v>
      </c>
      <c r="O218" s="70"/>
      <c r="P218" s="24"/>
      <c r="Q218" s="23">
        <f t="shared" si="11"/>
        <v>0</v>
      </c>
      <c r="R218" s="24"/>
    </row>
    <row r="219" spans="1:18" s="69" customFormat="1" ht="19.5" customHeight="1">
      <c r="A219" s="82"/>
      <c r="B219" s="83"/>
      <c r="C219" s="83"/>
      <c r="D219" s="83"/>
      <c r="E219" s="84"/>
      <c r="F219" s="64" t="s">
        <v>82</v>
      </c>
      <c r="G219" s="106" t="s">
        <v>690</v>
      </c>
      <c r="H219" s="51" t="s">
        <v>497</v>
      </c>
      <c r="I219" s="18" t="s">
        <v>122</v>
      </c>
      <c r="J219" s="26" t="s">
        <v>498</v>
      </c>
      <c r="K219" s="20" t="s">
        <v>123</v>
      </c>
      <c r="L219" s="21" t="s">
        <v>33</v>
      </c>
      <c r="M219" s="70"/>
      <c r="N219" s="51">
        <v>1</v>
      </c>
      <c r="O219" s="70"/>
      <c r="P219" s="24"/>
      <c r="Q219" s="23">
        <f t="shared" si="11"/>
        <v>0</v>
      </c>
      <c r="R219" s="24"/>
    </row>
    <row r="220" spans="1:18" s="69" customFormat="1" ht="19.5" customHeight="1">
      <c r="A220" s="82"/>
      <c r="B220" s="83"/>
      <c r="C220" s="83"/>
      <c r="D220" s="83"/>
      <c r="E220" s="84"/>
      <c r="F220" s="64" t="s">
        <v>85</v>
      </c>
      <c r="G220" s="114" t="s">
        <v>668</v>
      </c>
      <c r="H220" s="51" t="s">
        <v>499</v>
      </c>
      <c r="I220" s="18" t="s">
        <v>500</v>
      </c>
      <c r="J220" s="26" t="s">
        <v>501</v>
      </c>
      <c r="K220" s="20" t="e">
        <f>NA()</f>
        <v>#N/A</v>
      </c>
      <c r="L220" s="21" t="s">
        <v>33</v>
      </c>
      <c r="M220" s="70"/>
      <c r="N220" s="51">
        <v>1</v>
      </c>
      <c r="O220" s="70"/>
      <c r="P220" s="24"/>
      <c r="Q220" s="23">
        <f t="shared" si="11"/>
        <v>0</v>
      </c>
      <c r="R220" s="24"/>
    </row>
    <row r="221" spans="1:18" s="69" customFormat="1" ht="19.5" customHeight="1">
      <c r="A221" s="82"/>
      <c r="B221" s="83"/>
      <c r="C221" s="83"/>
      <c r="D221" s="83"/>
      <c r="E221" s="84"/>
      <c r="F221" s="64" t="s">
        <v>138</v>
      </c>
      <c r="G221" s="114" t="s">
        <v>669</v>
      </c>
      <c r="H221" s="51" t="s">
        <v>502</v>
      </c>
      <c r="I221" s="18" t="s">
        <v>503</v>
      </c>
      <c r="J221" s="19" t="s">
        <v>504</v>
      </c>
      <c r="K221" s="20" t="s">
        <v>505</v>
      </c>
      <c r="L221" s="21" t="s">
        <v>33</v>
      </c>
      <c r="M221" s="70"/>
      <c r="N221" s="51">
        <v>1</v>
      </c>
      <c r="O221" s="70"/>
      <c r="P221" s="24"/>
      <c r="Q221" s="23">
        <f t="shared" si="11"/>
        <v>0</v>
      </c>
      <c r="R221" s="24"/>
    </row>
    <row r="222" spans="1:18" s="69" customFormat="1" ht="19.5" customHeight="1">
      <c r="A222" s="82"/>
      <c r="B222" s="83"/>
      <c r="C222" s="83"/>
      <c r="D222" s="83"/>
      <c r="E222" s="84"/>
      <c r="F222" s="64" t="s">
        <v>141</v>
      </c>
      <c r="G222" s="114" t="s">
        <v>670</v>
      </c>
      <c r="H222" s="51" t="s">
        <v>506</v>
      </c>
      <c r="I222" s="18" t="s">
        <v>122</v>
      </c>
      <c r="J222" s="26" t="s">
        <v>415</v>
      </c>
      <c r="K222" s="20" t="s">
        <v>123</v>
      </c>
      <c r="L222" s="21" t="s">
        <v>33</v>
      </c>
      <c r="M222" s="70"/>
      <c r="N222" s="51">
        <v>2</v>
      </c>
      <c r="O222" s="70"/>
      <c r="P222" s="24"/>
      <c r="Q222" s="23">
        <f t="shared" si="11"/>
        <v>0</v>
      </c>
      <c r="R222" s="24"/>
    </row>
    <row r="223" spans="1:18" s="69" customFormat="1" ht="26.25" customHeight="1">
      <c r="A223" s="82"/>
      <c r="B223" s="83"/>
      <c r="C223" s="83"/>
      <c r="D223" s="83"/>
      <c r="E223" s="84"/>
      <c r="F223" s="64" t="s">
        <v>144</v>
      </c>
      <c r="G223" s="114" t="s">
        <v>671</v>
      </c>
      <c r="H223" s="51" t="s">
        <v>507</v>
      </c>
      <c r="I223" s="18" t="s">
        <v>508</v>
      </c>
      <c r="J223" s="26" t="s">
        <v>509</v>
      </c>
      <c r="K223" s="20" t="s">
        <v>510</v>
      </c>
      <c r="L223" s="21" t="s">
        <v>249</v>
      </c>
      <c r="M223" s="70"/>
      <c r="N223" s="51">
        <v>1</v>
      </c>
      <c r="O223" s="70"/>
      <c r="P223" s="24"/>
      <c r="Q223" s="23">
        <f t="shared" si="11"/>
        <v>0</v>
      </c>
      <c r="R223" s="24"/>
    </row>
    <row r="224" spans="1:18" s="69" customFormat="1" ht="27.75" customHeight="1">
      <c r="A224" s="82"/>
      <c r="B224" s="83"/>
      <c r="C224" s="83"/>
      <c r="D224" s="83"/>
      <c r="E224" s="84"/>
      <c r="F224" s="64" t="s">
        <v>149</v>
      </c>
      <c r="G224" s="114" t="s">
        <v>561</v>
      </c>
      <c r="H224" s="51" t="s">
        <v>91</v>
      </c>
      <c r="I224" s="18" t="s">
        <v>64</v>
      </c>
      <c r="J224" s="26" t="s">
        <v>92</v>
      </c>
      <c r="K224" s="20" t="s">
        <v>66</v>
      </c>
      <c r="L224" s="21" t="s">
        <v>33</v>
      </c>
      <c r="M224" s="70"/>
      <c r="N224" s="51">
        <v>4</v>
      </c>
      <c r="O224" s="70"/>
      <c r="P224" s="24"/>
      <c r="Q224" s="23">
        <f t="shared" si="11"/>
        <v>0</v>
      </c>
      <c r="R224" s="24"/>
    </row>
    <row r="225" spans="1:18" s="69" customFormat="1" ht="19.5" customHeight="1">
      <c r="A225" s="82"/>
      <c r="B225" s="83"/>
      <c r="C225" s="83"/>
      <c r="D225" s="83"/>
      <c r="E225" s="84"/>
      <c r="F225" s="64" t="s">
        <v>155</v>
      </c>
      <c r="G225" s="114" t="s">
        <v>644</v>
      </c>
      <c r="H225" s="51" t="s">
        <v>414</v>
      </c>
      <c r="I225" s="18" t="s">
        <v>41</v>
      </c>
      <c r="J225" s="26" t="s">
        <v>415</v>
      </c>
      <c r="K225" s="20" t="s">
        <v>43</v>
      </c>
      <c r="L225" s="21" t="s">
        <v>33</v>
      </c>
      <c r="M225" s="70"/>
      <c r="N225" s="51">
        <v>2</v>
      </c>
      <c r="O225" s="70"/>
      <c r="P225" s="24"/>
      <c r="Q225" s="23">
        <f t="shared" si="11"/>
        <v>0</v>
      </c>
      <c r="R225" s="24"/>
    </row>
    <row r="226" spans="1:18" s="69" customFormat="1" ht="19.5" customHeight="1">
      <c r="A226" s="82"/>
      <c r="B226" s="83"/>
      <c r="C226" s="83"/>
      <c r="D226" s="83"/>
      <c r="E226" s="84"/>
      <c r="F226" s="64" t="s">
        <v>158</v>
      </c>
      <c r="G226" s="114" t="s">
        <v>672</v>
      </c>
      <c r="H226" s="51" t="s">
        <v>511</v>
      </c>
      <c r="I226" s="18" t="s">
        <v>512</v>
      </c>
      <c r="J226" s="26" t="s">
        <v>513</v>
      </c>
      <c r="K226" s="20" t="s">
        <v>514</v>
      </c>
      <c r="L226" s="21" t="s">
        <v>128</v>
      </c>
      <c r="M226" s="70"/>
      <c r="N226" s="51">
        <v>1</v>
      </c>
      <c r="O226" s="70"/>
      <c r="P226" s="24"/>
      <c r="Q226" s="23">
        <f t="shared" si="11"/>
        <v>0</v>
      </c>
      <c r="R226" s="24"/>
    </row>
    <row r="227" spans="1:18" s="69" customFormat="1" ht="19.5" customHeight="1">
      <c r="A227" s="82"/>
      <c r="B227" s="83"/>
      <c r="C227" s="83"/>
      <c r="D227" s="83"/>
      <c r="E227" s="84"/>
      <c r="F227" s="64" t="s">
        <v>159</v>
      </c>
      <c r="G227" s="114" t="s">
        <v>673</v>
      </c>
      <c r="H227" s="51" t="s">
        <v>515</v>
      </c>
      <c r="I227" s="18" t="s">
        <v>516</v>
      </c>
      <c r="J227" s="26" t="s">
        <v>517</v>
      </c>
      <c r="K227" s="20" t="s">
        <v>518</v>
      </c>
      <c r="L227" s="21" t="s">
        <v>33</v>
      </c>
      <c r="M227" s="70"/>
      <c r="N227" s="51">
        <v>1</v>
      </c>
      <c r="O227" s="70"/>
      <c r="P227" s="24"/>
      <c r="Q227" s="23">
        <f t="shared" si="11"/>
        <v>0</v>
      </c>
      <c r="R227" s="24"/>
    </row>
    <row r="228" spans="1:18" s="69" customFormat="1" ht="19.5" customHeight="1">
      <c r="A228" s="82"/>
      <c r="B228" s="83"/>
      <c r="C228" s="83"/>
      <c r="D228" s="83"/>
      <c r="E228" s="84"/>
      <c r="F228" s="64" t="s">
        <v>164</v>
      </c>
      <c r="G228" s="114" t="s">
        <v>556</v>
      </c>
      <c r="H228" s="51" t="s">
        <v>73</v>
      </c>
      <c r="I228" s="18" t="s">
        <v>74</v>
      </c>
      <c r="J228" s="26" t="s">
        <v>75</v>
      </c>
      <c r="K228" s="20" t="s">
        <v>76</v>
      </c>
      <c r="L228" s="21" t="s">
        <v>33</v>
      </c>
      <c r="M228" s="70"/>
      <c r="N228" s="51">
        <v>1</v>
      </c>
      <c r="O228" s="70"/>
      <c r="P228" s="24"/>
      <c r="Q228" s="23">
        <f t="shared" si="11"/>
        <v>0</v>
      </c>
      <c r="R228" s="24"/>
    </row>
    <row r="229" spans="1:18" s="69" customFormat="1" ht="19.5" customHeight="1">
      <c r="A229" s="85"/>
      <c r="B229" s="86"/>
      <c r="C229" s="86"/>
      <c r="D229" s="86"/>
      <c r="E229" s="87"/>
      <c r="F229" s="64" t="s">
        <v>519</v>
      </c>
      <c r="G229" s="114" t="s">
        <v>674</v>
      </c>
      <c r="H229" s="51" t="s">
        <v>520</v>
      </c>
      <c r="I229" s="18" t="s">
        <v>253</v>
      </c>
      <c r="J229" s="26" t="s">
        <v>521</v>
      </c>
      <c r="K229" s="20" t="s">
        <v>66</v>
      </c>
      <c r="L229" s="21" t="s">
        <v>33</v>
      </c>
      <c r="M229" s="70"/>
      <c r="N229" s="51">
        <v>1</v>
      </c>
      <c r="O229" s="70"/>
      <c r="P229" s="24"/>
      <c r="Q229" s="23">
        <f t="shared" si="11"/>
        <v>0</v>
      </c>
      <c r="R229" s="24"/>
    </row>
    <row r="230" spans="1:253" ht="7.5" customHeight="1">
      <c r="A230"/>
      <c r="B230"/>
      <c r="C230"/>
      <c r="D230"/>
      <c r="E230"/>
      <c r="F230"/>
      <c r="G230" s="115" t="s">
        <v>560</v>
      </c>
      <c r="H230" s="71"/>
      <c r="I230" s="72"/>
      <c r="J230" s="72"/>
      <c r="K230" s="72"/>
      <c r="L230" s="73"/>
      <c r="M230"/>
      <c r="N230" s="73"/>
      <c r="O230" s="74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  <c r="DS230"/>
      <c r="DT230"/>
      <c r="DU230"/>
      <c r="DV230"/>
      <c r="DW230"/>
      <c r="DX230"/>
      <c r="DY230"/>
      <c r="DZ230"/>
      <c r="EA230"/>
      <c r="EB230"/>
      <c r="EC230"/>
      <c r="ED230"/>
      <c r="EE230"/>
      <c r="EF230"/>
      <c r="EG230"/>
      <c r="EH230"/>
      <c r="EI230"/>
      <c r="EJ230"/>
      <c r="EK230"/>
      <c r="EL230"/>
      <c r="EM230"/>
      <c r="EN230"/>
      <c r="EO230"/>
      <c r="EP230"/>
      <c r="EQ230"/>
      <c r="ER230"/>
      <c r="ES230"/>
      <c r="ET230"/>
      <c r="EU230"/>
      <c r="EV230"/>
      <c r="EW230"/>
      <c r="EX230"/>
      <c r="EY230"/>
      <c r="EZ230"/>
      <c r="FA230"/>
      <c r="FB230"/>
      <c r="FC230"/>
      <c r="FD230"/>
      <c r="FE230"/>
      <c r="FF230"/>
      <c r="FG230"/>
      <c r="FH230"/>
      <c r="FI230"/>
      <c r="FJ230"/>
      <c r="FK230"/>
      <c r="FL230"/>
      <c r="FM230"/>
      <c r="FN230"/>
      <c r="FO230"/>
      <c r="FP230"/>
      <c r="FQ230"/>
      <c r="FR230"/>
      <c r="FS230"/>
      <c r="FT230"/>
      <c r="FU230"/>
      <c r="FV230"/>
      <c r="FW230"/>
      <c r="FX230"/>
      <c r="FY230"/>
      <c r="FZ230"/>
      <c r="GA230"/>
      <c r="GB230"/>
      <c r="GC230"/>
      <c r="GD230"/>
      <c r="GE230"/>
      <c r="GF230"/>
      <c r="GG230"/>
      <c r="GH230"/>
      <c r="GI230"/>
      <c r="GJ230"/>
      <c r="GK230"/>
      <c r="GL230"/>
      <c r="GM230"/>
      <c r="GN230"/>
      <c r="GO230"/>
      <c r="GP230"/>
      <c r="GQ230"/>
      <c r="GR230"/>
      <c r="GS230"/>
      <c r="GT230"/>
      <c r="GU230"/>
      <c r="GV230"/>
      <c r="GW230"/>
      <c r="GX230"/>
      <c r="GY230"/>
      <c r="GZ230"/>
      <c r="HA230"/>
      <c r="HB230"/>
      <c r="HC230"/>
      <c r="HD230"/>
      <c r="HE230"/>
      <c r="HF230"/>
      <c r="HG230"/>
      <c r="HH230"/>
      <c r="HI230"/>
      <c r="HJ230"/>
      <c r="HK230"/>
      <c r="HL230"/>
      <c r="HM230"/>
      <c r="HN230"/>
      <c r="HO230"/>
      <c r="HP230"/>
      <c r="HQ230"/>
      <c r="HR230"/>
      <c r="HS230"/>
      <c r="HT230"/>
      <c r="HU230"/>
      <c r="HV230"/>
      <c r="HW230"/>
      <c r="HX230"/>
      <c r="HY230"/>
      <c r="HZ230"/>
      <c r="IA230"/>
      <c r="IB230"/>
      <c r="IC230"/>
      <c r="ID230"/>
      <c r="IE230"/>
      <c r="IF230"/>
      <c r="IG230"/>
      <c r="IH230"/>
      <c r="II230"/>
      <c r="IJ230"/>
      <c r="IK230"/>
      <c r="IL230"/>
      <c r="IM230"/>
      <c r="IN230"/>
      <c r="IO230"/>
      <c r="IP230"/>
      <c r="IQ230"/>
      <c r="IR230"/>
      <c r="IS230"/>
    </row>
    <row r="231" spans="1:18" s="7" customFormat="1" ht="21" customHeight="1">
      <c r="A231" s="97" t="s">
        <v>8</v>
      </c>
      <c r="B231" s="98"/>
      <c r="C231" s="98"/>
      <c r="D231" s="98"/>
      <c r="E231" s="99"/>
      <c r="F231" s="100" t="s">
        <v>522</v>
      </c>
      <c r="G231" s="101" t="s">
        <v>560</v>
      </c>
      <c r="H231" s="101"/>
      <c r="I231" s="101"/>
      <c r="J231" s="101"/>
      <c r="K231" s="101"/>
      <c r="L231" s="101"/>
      <c r="M231" s="101"/>
      <c r="N231" s="101"/>
      <c r="O231" s="101"/>
      <c r="P231" s="101"/>
      <c r="Q231" s="101"/>
      <c r="R231" s="102"/>
    </row>
    <row r="232" spans="1:18" s="7" customFormat="1" ht="27" customHeight="1">
      <c r="A232" s="79"/>
      <c r="B232" s="80"/>
      <c r="C232" s="80"/>
      <c r="D232" s="80"/>
      <c r="E232" s="81"/>
      <c r="F232" s="8" t="s">
        <v>10</v>
      </c>
      <c r="G232" s="106" t="s">
        <v>680</v>
      </c>
      <c r="H232" s="9" t="s">
        <v>11</v>
      </c>
      <c r="I232" s="10" t="s">
        <v>12</v>
      </c>
      <c r="J232" s="11" t="s">
        <v>13</v>
      </c>
      <c r="K232" s="11" t="s">
        <v>14</v>
      </c>
      <c r="L232" s="37" t="s">
        <v>89</v>
      </c>
      <c r="M232" s="13" t="s">
        <v>16</v>
      </c>
      <c r="N232" s="14" t="s">
        <v>17</v>
      </c>
      <c r="O232" s="15" t="s">
        <v>90</v>
      </c>
      <c r="P232" s="9" t="s">
        <v>19</v>
      </c>
      <c r="Q232" s="9" t="s">
        <v>20</v>
      </c>
      <c r="R232" s="9" t="s">
        <v>21</v>
      </c>
    </row>
    <row r="233" spans="1:18" ht="39.75" customHeight="1">
      <c r="A233" s="82"/>
      <c r="B233" s="83"/>
      <c r="C233" s="83"/>
      <c r="D233" s="83"/>
      <c r="E233" s="84"/>
      <c r="F233" s="41" t="s">
        <v>22</v>
      </c>
      <c r="G233" s="107" t="s">
        <v>658</v>
      </c>
      <c r="H233" s="51" t="s">
        <v>463</v>
      </c>
      <c r="I233" s="18" t="s">
        <v>464</v>
      </c>
      <c r="J233" s="26" t="s">
        <v>465</v>
      </c>
      <c r="K233" s="20" t="s">
        <v>66</v>
      </c>
      <c r="L233" s="21" t="s">
        <v>33</v>
      </c>
      <c r="M233" s="22"/>
      <c r="N233" s="61">
        <v>2</v>
      </c>
      <c r="O233" s="23"/>
      <c r="P233" s="24"/>
      <c r="Q233" s="23">
        <f>O233*P233</f>
        <v>0</v>
      </c>
      <c r="R233" s="39"/>
    </row>
    <row r="234" spans="1:18" ht="39.75" customHeight="1">
      <c r="A234" s="82"/>
      <c r="B234" s="83"/>
      <c r="C234" s="83"/>
      <c r="D234" s="83"/>
      <c r="E234" s="84"/>
      <c r="F234" s="41" t="s">
        <v>52</v>
      </c>
      <c r="G234" s="107" t="s">
        <v>675</v>
      </c>
      <c r="H234" s="51" t="s">
        <v>523</v>
      </c>
      <c r="I234" s="18" t="s">
        <v>524</v>
      </c>
      <c r="J234" s="26" t="s">
        <v>525</v>
      </c>
      <c r="K234" s="20" t="s">
        <v>526</v>
      </c>
      <c r="L234" s="21" t="s">
        <v>33</v>
      </c>
      <c r="M234" s="22"/>
      <c r="N234" s="61">
        <v>2</v>
      </c>
      <c r="O234" s="23"/>
      <c r="P234" s="24"/>
      <c r="Q234" s="23">
        <f>O234*P234</f>
        <v>0</v>
      </c>
      <c r="R234" s="39"/>
    </row>
    <row r="235" spans="1:18" ht="39.75" customHeight="1">
      <c r="A235" s="82"/>
      <c r="B235" s="83"/>
      <c r="C235" s="83"/>
      <c r="D235" s="83"/>
      <c r="E235" s="84"/>
      <c r="F235" s="41" t="s">
        <v>57</v>
      </c>
      <c r="G235" s="107" t="s">
        <v>676</v>
      </c>
      <c r="H235" s="51" t="s">
        <v>527</v>
      </c>
      <c r="I235" s="18" t="s">
        <v>449</v>
      </c>
      <c r="J235" s="26" t="s">
        <v>116</v>
      </c>
      <c r="K235" s="20" t="s">
        <v>123</v>
      </c>
      <c r="L235" s="21" t="s">
        <v>33</v>
      </c>
      <c r="M235" s="22"/>
      <c r="N235" s="61">
        <v>2</v>
      </c>
      <c r="O235" s="23"/>
      <c r="P235" s="24"/>
      <c r="Q235" s="23">
        <f>O235*P235</f>
        <v>0</v>
      </c>
      <c r="R235" s="39"/>
    </row>
    <row r="236" spans="1:18" ht="39.75" customHeight="1">
      <c r="A236" s="82"/>
      <c r="B236" s="83"/>
      <c r="C236" s="83"/>
      <c r="D236" s="83"/>
      <c r="E236" s="84"/>
      <c r="F236" s="41" t="s">
        <v>62</v>
      </c>
      <c r="G236" s="107" t="s">
        <v>677</v>
      </c>
      <c r="H236" s="51" t="s">
        <v>528</v>
      </c>
      <c r="I236" s="18" t="s">
        <v>529</v>
      </c>
      <c r="J236" s="19" t="s">
        <v>530</v>
      </c>
      <c r="K236" s="20" t="s">
        <v>531</v>
      </c>
      <c r="L236" s="21" t="s">
        <v>33</v>
      </c>
      <c r="M236" s="22"/>
      <c r="N236" s="61">
        <v>1</v>
      </c>
      <c r="O236" s="23"/>
      <c r="P236" s="24"/>
      <c r="Q236" s="23">
        <f>O236*P236</f>
        <v>0</v>
      </c>
      <c r="R236" s="39"/>
    </row>
    <row r="237" spans="1:18" ht="39.75" customHeight="1">
      <c r="A237" s="85"/>
      <c r="B237" s="86"/>
      <c r="C237" s="86"/>
      <c r="D237" s="86"/>
      <c r="E237" s="87"/>
      <c r="F237" s="41" t="s">
        <v>67</v>
      </c>
      <c r="G237" s="107" t="s">
        <v>607</v>
      </c>
      <c r="H237" s="51" t="s">
        <v>266</v>
      </c>
      <c r="I237" s="18" t="s">
        <v>267</v>
      </c>
      <c r="J237" s="26" t="s">
        <v>116</v>
      </c>
      <c r="K237" s="20" t="s">
        <v>123</v>
      </c>
      <c r="L237" s="21" t="s">
        <v>33</v>
      </c>
      <c r="M237" s="22"/>
      <c r="N237" s="61">
        <v>1</v>
      </c>
      <c r="O237" s="23"/>
      <c r="P237" s="24"/>
      <c r="Q237" s="23">
        <f>O237*P237</f>
        <v>0</v>
      </c>
      <c r="R237" s="39"/>
    </row>
    <row r="238" spans="1:18" s="7" customFormat="1" ht="21" customHeight="1">
      <c r="A238" s="97"/>
      <c r="B238" s="98"/>
      <c r="C238" s="98"/>
      <c r="D238" s="98"/>
      <c r="E238" s="99"/>
      <c r="F238" s="100"/>
      <c r="G238" s="101" t="s">
        <v>560</v>
      </c>
      <c r="H238" s="101"/>
      <c r="I238" s="101"/>
      <c r="J238" s="101"/>
      <c r="K238" s="101"/>
      <c r="L238" s="101"/>
      <c r="M238" s="101"/>
      <c r="N238" s="101"/>
      <c r="O238" s="101"/>
      <c r="P238" s="101"/>
      <c r="Q238" s="101"/>
      <c r="R238" s="102"/>
    </row>
    <row r="239" spans="1:18" s="7" customFormat="1" ht="27" customHeight="1">
      <c r="A239" s="77" t="s">
        <v>532</v>
      </c>
      <c r="B239" s="77"/>
      <c r="C239" s="77"/>
      <c r="D239" s="77"/>
      <c r="E239" s="77"/>
      <c r="F239" s="8" t="s">
        <v>10</v>
      </c>
      <c r="G239" s="106" t="s">
        <v>680</v>
      </c>
      <c r="H239" s="9" t="s">
        <v>11</v>
      </c>
      <c r="I239" s="10" t="s">
        <v>12</v>
      </c>
      <c r="J239" s="11" t="s">
        <v>13</v>
      </c>
      <c r="K239" s="11" t="s">
        <v>14</v>
      </c>
      <c r="L239" s="37" t="s">
        <v>89</v>
      </c>
      <c r="M239" s="13" t="s">
        <v>16</v>
      </c>
      <c r="N239" s="14" t="s">
        <v>17</v>
      </c>
      <c r="O239" s="15" t="s">
        <v>90</v>
      </c>
      <c r="P239" s="9" t="s">
        <v>19</v>
      </c>
      <c r="Q239" s="9" t="s">
        <v>20</v>
      </c>
      <c r="R239" s="9" t="s">
        <v>21</v>
      </c>
    </row>
    <row r="240" spans="1:18" ht="19.5" customHeight="1">
      <c r="A240" s="88"/>
      <c r="B240" s="89"/>
      <c r="C240" s="89"/>
      <c r="D240" s="89"/>
      <c r="E240" s="90"/>
      <c r="F240" s="41" t="s">
        <v>22</v>
      </c>
      <c r="G240" s="107" t="s">
        <v>678</v>
      </c>
      <c r="H240" s="51" t="s">
        <v>533</v>
      </c>
      <c r="I240" s="18" t="s">
        <v>534</v>
      </c>
      <c r="J240" s="26" t="s">
        <v>535</v>
      </c>
      <c r="K240" s="20" t="s">
        <v>536</v>
      </c>
      <c r="L240" s="21" t="s">
        <v>537</v>
      </c>
      <c r="M240" s="62"/>
      <c r="N240" s="51">
        <v>0.3</v>
      </c>
      <c r="O240" s="14"/>
      <c r="P240" s="51"/>
      <c r="Q240" s="14">
        <f>O240*P240</f>
        <v>0</v>
      </c>
      <c r="R240" s="9"/>
    </row>
    <row r="241" spans="1:18" ht="19.5" customHeight="1">
      <c r="A241" s="91"/>
      <c r="B241" s="92"/>
      <c r="C241" s="92"/>
      <c r="D241" s="92"/>
      <c r="E241" s="93"/>
      <c r="F241" s="41" t="s">
        <v>52</v>
      </c>
      <c r="G241" s="106" t="s">
        <v>691</v>
      </c>
      <c r="H241" s="51" t="s">
        <v>538</v>
      </c>
      <c r="I241" s="18" t="s">
        <v>539</v>
      </c>
      <c r="J241" s="26" t="s">
        <v>540</v>
      </c>
      <c r="K241" s="20" t="s">
        <v>541</v>
      </c>
      <c r="L241" s="21" t="s">
        <v>154</v>
      </c>
      <c r="M241" s="62"/>
      <c r="N241" s="51">
        <v>1</v>
      </c>
      <c r="O241" s="14"/>
      <c r="P241" s="51"/>
      <c r="Q241" s="14">
        <f>O241*P241</f>
        <v>0</v>
      </c>
      <c r="R241" s="9"/>
    </row>
    <row r="242" spans="1:18" ht="19.5" customHeight="1">
      <c r="A242" s="91"/>
      <c r="B242" s="92"/>
      <c r="C242" s="92"/>
      <c r="D242" s="92"/>
      <c r="E242" s="93"/>
      <c r="F242" s="41" t="s">
        <v>57</v>
      </c>
      <c r="G242" s="106" t="s">
        <v>692</v>
      </c>
      <c r="H242" s="51" t="s">
        <v>542</v>
      </c>
      <c r="I242" s="18" t="s">
        <v>539</v>
      </c>
      <c r="J242" s="26" t="s">
        <v>543</v>
      </c>
      <c r="K242" s="20" t="s">
        <v>541</v>
      </c>
      <c r="L242" s="21" t="s">
        <v>283</v>
      </c>
      <c r="M242" s="62"/>
      <c r="N242" s="51">
        <v>1</v>
      </c>
      <c r="O242" s="14"/>
      <c r="P242" s="51"/>
      <c r="Q242" s="14">
        <f>O242*P242</f>
        <v>0</v>
      </c>
      <c r="R242" s="9"/>
    </row>
    <row r="243" spans="1:18" ht="19.5" customHeight="1">
      <c r="A243" s="94"/>
      <c r="B243" s="95"/>
      <c r="C243" s="95"/>
      <c r="D243" s="95"/>
      <c r="E243" s="96"/>
      <c r="F243" s="41" t="s">
        <v>62</v>
      </c>
      <c r="G243" s="107" t="s">
        <v>679</v>
      </c>
      <c r="H243" s="51" t="s">
        <v>544</v>
      </c>
      <c r="I243" s="18" t="s">
        <v>545</v>
      </c>
      <c r="J243" s="19" t="s">
        <v>546</v>
      </c>
      <c r="K243" s="20" t="s">
        <v>547</v>
      </c>
      <c r="L243" s="21" t="s">
        <v>548</v>
      </c>
      <c r="M243" s="62"/>
      <c r="N243" s="51">
        <v>1</v>
      </c>
      <c r="O243" s="14"/>
      <c r="P243" s="51"/>
      <c r="Q243" s="14">
        <f>O243*P243</f>
        <v>0</v>
      </c>
      <c r="R243" s="9"/>
    </row>
    <row r="244" spans="1:18" ht="22.5">
      <c r="A244" s="78" t="s">
        <v>549</v>
      </c>
      <c r="B244" s="78"/>
      <c r="C244" s="78"/>
      <c r="D244" s="78"/>
      <c r="E244" s="78"/>
      <c r="F244" s="78"/>
      <c r="G244" s="116" t="s">
        <v>560</v>
      </c>
      <c r="H244" s="78"/>
      <c r="I244" s="78"/>
      <c r="J244" s="78"/>
      <c r="K244" s="78"/>
      <c r="L244" s="78"/>
      <c r="M244" s="78"/>
      <c r="N244" s="78"/>
      <c r="O244" s="78"/>
      <c r="P244" s="78"/>
      <c r="Q244" s="75">
        <f>SUM(Q29:Q243)</f>
        <v>0</v>
      </c>
      <c r="R244" s="9"/>
    </row>
  </sheetData>
  <sheetProtection selectLockedCells="1" selectUnlockedCells="1"/>
  <mergeCells count="51">
    <mergeCell ref="A44:E44"/>
    <mergeCell ref="F44:R44"/>
    <mergeCell ref="A2:R2"/>
    <mergeCell ref="A3:R19"/>
    <mergeCell ref="A20:R20"/>
    <mergeCell ref="A21:R21"/>
    <mergeCell ref="A22:R22"/>
    <mergeCell ref="A23:R23"/>
    <mergeCell ref="A24:R24"/>
    <mergeCell ref="A25:R25"/>
    <mergeCell ref="A54:E54"/>
    <mergeCell ref="F54:R54"/>
    <mergeCell ref="A74:E74"/>
    <mergeCell ref="F74:R74"/>
    <mergeCell ref="A1:R1"/>
    <mergeCell ref="A45:E52"/>
    <mergeCell ref="A28:E42"/>
    <mergeCell ref="A27:E27"/>
    <mergeCell ref="F27:R27"/>
    <mergeCell ref="A91:E91"/>
    <mergeCell ref="F91:R91"/>
    <mergeCell ref="A111:E111"/>
    <mergeCell ref="F111:R111"/>
    <mergeCell ref="A122:E122"/>
    <mergeCell ref="F122:R122"/>
    <mergeCell ref="A231:E231"/>
    <mergeCell ref="F231:R231"/>
    <mergeCell ref="A193:E208"/>
    <mergeCell ref="A211:E229"/>
    <mergeCell ref="A145:E145"/>
    <mergeCell ref="F145:R145"/>
    <mergeCell ref="A160:E160"/>
    <mergeCell ref="F160:R160"/>
    <mergeCell ref="A179:E179"/>
    <mergeCell ref="F179:R179"/>
    <mergeCell ref="A161:E177"/>
    <mergeCell ref="A180:E190"/>
    <mergeCell ref="A192:E192"/>
    <mergeCell ref="F192:R192"/>
    <mergeCell ref="A210:E210"/>
    <mergeCell ref="F210:R210"/>
    <mergeCell ref="A232:E237"/>
    <mergeCell ref="A240:E243"/>
    <mergeCell ref="A238:E238"/>
    <mergeCell ref="F238:R238"/>
    <mergeCell ref="A55:E72"/>
    <mergeCell ref="A75:E89"/>
    <mergeCell ref="A92:E109"/>
    <mergeCell ref="A112:E120"/>
    <mergeCell ref="A123:E143"/>
    <mergeCell ref="A146:E158"/>
  </mergeCells>
  <printOptions horizontalCentered="1"/>
  <pageMargins left="0.2361111111111111" right="0.19652777777777777" top="0.2361111111111111" bottom="0.35416666666666663" header="0.5118055555555555" footer="0.15763888888888888"/>
  <pageSetup horizontalDpi="300" verticalDpi="300" orientation="landscape" paperSize="8" scale="98"/>
  <headerFooter alignWithMargins="0">
    <oddFooter>&amp;C第 &amp;P 页，共 &amp;N 页</oddFooter>
  </headerFooter>
  <rowBreaks count="13" manualBreakCount="13">
    <brk id="25" max="255" man="1"/>
    <brk id="43" max="255" man="1"/>
    <brk id="73" max="255" man="1"/>
    <brk id="89" max="255" man="1"/>
    <brk id="109" max="255" man="1"/>
    <brk id="121" max="255" man="1"/>
    <brk id="143" max="255" man="1"/>
    <brk id="158" max="255" man="1"/>
    <brk id="177" max="255" man="1"/>
    <brk id="208" max="255" man="1"/>
    <brk id="229" max="255" man="1"/>
    <brk id="271" max="255" man="1"/>
    <brk id="31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Александр Желтов</cp:lastModifiedBy>
  <cp:lastPrinted>2018-12-17T02:26:31Z</cp:lastPrinted>
  <dcterms:created xsi:type="dcterms:W3CDTF">2016-06-01T07:26:52Z</dcterms:created>
  <dcterms:modified xsi:type="dcterms:W3CDTF">2023-01-11T13:06:08Z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KSOProductBuildVer">
    <vt:lpwstr>2052-10.1.0.6173</vt:lpwstr>
  </property>
</Properties>
</file>